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hvsv2322\OAWORK\総務課\【加藤】\【財政】\財政状況資料集\R5（R3決算）\"/>
    </mc:Choice>
  </mc:AlternateContent>
  <xr:revisionPtr revIDLastSave="0" documentId="13_ncr:1_{B22937DA-3A27-4306-B0BC-A4C510CFF55F}" xr6:coauthVersionLast="45" xr6:coauthVersionMax="45" xr10:uidLastSave="{00000000-0000-0000-0000-000000000000}"/>
  <bookViews>
    <workbookView xWindow="20370" yWindow="-120" windowWidth="19440" windowHeight="1500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U36" i="7"/>
  <c r="E36" i="7"/>
  <c r="C36" i="7"/>
  <c r="DG35" i="7"/>
  <c r="CQ35" i="7"/>
  <c r="CO35" i="7" s="1"/>
  <c r="BY35" i="7"/>
  <c r="BE35" i="7"/>
  <c r="AM35" i="7"/>
  <c r="W35" i="7"/>
  <c r="E35" i="7"/>
  <c r="DG34" i="7"/>
  <c r="CQ34" i="7"/>
  <c r="CO34" i="7"/>
  <c r="BY34" i="7"/>
  <c r="BG34" i="7"/>
  <c r="AM34" i="7"/>
  <c r="W34" i="7"/>
  <c r="E34" i="7"/>
  <c r="C34" i="7" s="1"/>
  <c r="C35" i="7" l="1"/>
  <c r="U34" i="7" l="1"/>
  <c r="U35" i="7" s="1"/>
  <c r="BE34" i="7" l="1"/>
  <c r="BW34" i="7" s="1"/>
  <c r="BW35" i="7" s="1"/>
  <c r="BW36" i="7" s="1"/>
  <c r="BW37" i="7" s="1"/>
  <c r="BW38" i="7" s="1"/>
  <c r="BW39" i="7" s="1"/>
  <c r="BW40" i="7" s="1"/>
  <c r="BW41" i="7" s="1"/>
  <c r="BW42" i="7" s="1"/>
  <c r="BW43"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tc={74EC843E-2C0C-4BA8-8F71-B0CC819A374F}</author>
    <author>tc={84DB1824-E80E-4036-BD44-187E5412222C}</author>
  </authors>
  <commentList>
    <comment ref="B68" authorId="0" shapeId="0" xr:uid="{C5C56C83-64DF-46A9-B4D8-DEFC9917BACF}">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R2回答から引用</t>
        </r>
      </text>
    </comment>
    <comment ref="Q68" authorId="1" shapeId="0" xr:uid="{6EA3A9D8-03EA-4BAA-99E2-B27DB294AC08}">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R3の他市町村回答から引用</t>
        </r>
      </text>
    </comment>
  </commentList>
</comments>
</file>

<file path=xl/sharedStrings.xml><?xml version="1.0" encoding="utf-8"?>
<sst xmlns="http://schemas.openxmlformats.org/spreadsheetml/2006/main" count="1076" uniqueCount="557">
  <si>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</si>
  <si>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</si>
  <si>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</si>
  <si>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</si>
  <si>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</si>
  <si>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</si>
  <si>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</si>
  <si>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</si>
  <si>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</si>
  <si>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</si>
  <si>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</si>
  <si>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</si>
  <si>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</si>
  <si>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</si>
  <si>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</si>
  <si>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</si>
  <si>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令和3年度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</si>
  <si>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</si>
  <si>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</si>
  <si>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</si>
  <si>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</si>
  <si>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</si>
  <si>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</si>
  <si>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</si>
  <si>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</si>
  <si>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</si>
  <si>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</si>
  <si>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</si>
  <si>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</si>
  <si>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</si>
  <si>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</si>
  <si>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</si>
  <si>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</si>
  <si>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</si>
  <si>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</si>
  <si>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舟橋村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</si>
  <si>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</si>
  <si>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</si>
  <si>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</si>
  <si>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</si>
  <si>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</si>
  <si>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</si>
  <si>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</si>
  <si>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</si>
  <si>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</si>
  <si>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</si>
  <si>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</si>
  <si>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</si>
  <si>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</si>
  <si>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</si>
  <si>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</si>
  <si>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</si>
  <si>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</si>
  <si>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</si>
  <si>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</si>
  <si>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</si>
  <si>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</si>
  <si>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</si>
  <si>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</si>
  <si>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</si>
  <si>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</si>
  <si>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</si>
  <si>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</si>
  <si>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</si>
  <si>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</si>
  <si>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</si>
  <si>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</si>
  <si>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</si>
  <si>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</si>
  <si>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</si>
  <si>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</si>
  <si>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</si>
  <si>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</si>
  <si>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</si>
  <si>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</si>
  <si>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</si>
  <si>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</si>
  <si>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</si>
  <si>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</si>
  <si>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</si>
  <si>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</si>
  <si>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</si>
  <si>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</si>
  <si>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</si>
  <si>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</si>
  <si>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2.0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</si>
  <si>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</si>
  <si>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</si>
  <si>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</si>
  <si>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</si>
  <si>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</si>
  <si>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</si>
  <si>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</si>
  <si>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</si>
  <si>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</si>
  <si>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</si>
  <si>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</si>
  <si>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</si>
  <si>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</si>
  <si>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</si>
  <si>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</si>
  <si>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</si>
  <si>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</si>
  <si>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</si>
  <si>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</si>
  <si>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</si>
  <si>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</si>
  <si>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</si>
  <si>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</si>
  <si>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</si>
  <si>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</si>
  <si>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</si>
  <si>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</si>
  <si>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</si>
  <si>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</si>
  <si>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</si>
  <si>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</si>
  <si>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</si>
  <si>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</si>
  <si>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</si>
  <si>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</si>
  <si>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</si>
  <si>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</si>
  <si>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</si>
  <si>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</si>
  <si>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</si>
  <si>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</si>
  <si>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</si>
  <si>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</si>
  <si>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</si>
  <si>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</si>
  <si>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</si>
  <si>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</si>
  <si>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</si>
  <si>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</si>
  <si>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</si>
  <si>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</si>
  <si>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</si>
  <si>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</si>
  <si>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</si>
  <si>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</si>
  <si>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</si>
  <si>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</si>
  <si>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</si>
  <si>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</si>
  <si>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令和3年度</t>
    <phoneticPr fontId="14"/>
  </si>
  <si>
    <t>富山県舟橋村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</si>
  <si>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</si>
  <si>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</si>
  <si>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</si>
  <si>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</si>
  <si>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</si>
  <si>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</si>
  <si>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</si>
  <si>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</si>
  <si>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</si>
  <si>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</si>
  <si>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</si>
  <si>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</si>
  <si>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</si>
  <si>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</si>
  <si>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</si>
  <si>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</si>
  <si>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</si>
  <si>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</si>
  <si>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</si>
  <si>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</si>
  <si>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</si>
  <si>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</si>
  <si>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</si>
  <si>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</si>
  <si>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</si>
  <si>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</si>
  <si>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</si>
  <si>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</si>
  <si>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</si>
  <si>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</si>
  <si>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</si>
  <si>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</si>
  <si>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</si>
  <si>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</si>
  <si>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</si>
  <si>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</si>
  <si>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</si>
  <si>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</si>
  <si>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</si>
  <si>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</si>
  <si>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</si>
  <si>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</si>
  <si>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</si>
  <si>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</si>
  <si>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</si>
  <si>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</si>
  <si>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</si>
  <si>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</si>
  <si>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</si>
  <si>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</si>
  <si>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</si>
  <si>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</si>
  <si>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</si>
  <si>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</si>
  <si>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</si>
  <si>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</si>
  <si>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</si>
  <si>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</si>
  <si>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</si>
  <si>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</si>
  <si>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</si>
  <si>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</si>
  <si>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</si>
  <si>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</si>
  <si>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</si>
  <si>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</si>
  <si>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</si>
  <si>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</si>
  <si>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</si>
  <si>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</si>
  <si>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</si>
  <si>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</si>
  <si>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</si>
  <si>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</si>
  <si>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</si>
  <si>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</si>
  <si>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</si>
  <si>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</si>
  <si>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</si>
  <si>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</si>
  <si>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</si>
  <si>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</si>
  <si>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</si>
  <si>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</si>
  <si>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</si>
  <si>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</si>
  <si>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</si>
  <si>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</si>
  <si>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</si>
  <si>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</si>
  <si>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</si>
  <si>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</si>
  <si>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</si>
  <si>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</si>
  <si>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</si>
  <si>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</si>
  <si>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</si>
  <si>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</si>
  <si>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</si>
  <si>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</si>
  <si>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</si>
  <si>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</si>
  <si>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</si>
  <si>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</si>
  <si>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</si>
  <si>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</si>
  <si>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</si>
  <si>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</si>
  <si>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</si>
  <si>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</si>
  <si>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</si>
  <si>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</si>
  <si>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</si>
  <si>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</si>
  <si>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</si>
  <si>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</si>
  <si>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</si>
  <si>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</si>
  <si>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</si>
  <si>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</si>
  <si>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</si>
  <si>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</si>
  <si>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</si>
  <si>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</si>
  <si>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</si>
  <si>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</si>
  <si>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</si>
  <si>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</si>
  <si>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</si>
  <si>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</si>
  <si>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</si>
  <si>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</si>
  <si>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</si>
  <si>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</si>
  <si>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</si>
  <si>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</si>
  <si>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</si>
  <si>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</si>
  <si>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</si>
  <si>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</si>
  <si>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</si>
  <si>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</si>
  <si>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</si>
  <si>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</si>
  <si>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</si>
  <si>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</si>
  <si>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</si>
  <si>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</si>
  <si>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</si>
  <si>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</si>
  <si>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</si>
  <si>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</si>
  <si>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</si>
  <si>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</si>
  <si>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富山県舟橋村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</si>
  <si>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</si>
  <si>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</si>
  <si>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</si>
  <si>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</si>
  <si>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</si>
  <si>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</si>
  <si>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</si>
  <si>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</si>
  <si>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</si>
  <si>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</si>
  <si>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</si>
  <si>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</si>
  <si>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</si>
  <si>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</si>
  <si>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</si>
  <si>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</si>
  <si>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</si>
  <si>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</si>
  <si>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</si>
  <si>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</si>
  <si>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</si>
  <si>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</si>
  <si>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</si>
  <si>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</si>
  <si>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</si>
  <si>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</si>
  <si>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</si>
  <si>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</si>
  <si>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</si>
  <si>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</si>
  <si>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</si>
  <si>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</si>
  <si>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</si>
  <si>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</si>
  <si>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</si>
  <si>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</si>
  <si>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</si>
  <si>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</si>
  <si>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</si>
  <si>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</si>
  <si>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</si>
  <si>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</si>
  <si>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</si>
  <si>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</si>
  <si>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富山地区広域圏事務組合</t>
    <rPh sb="0" eb="2">
      <t>トヤマ</t>
    </rPh>
    <rPh sb="2" eb="4">
      <t>チク</t>
    </rPh>
    <rPh sb="4" eb="7">
      <t>コウイキケン</t>
    </rPh>
    <rPh sb="7" eb="9">
      <t>ジム</t>
    </rPh>
    <rPh sb="9" eb="11">
      <t>クミアイ</t>
    </rPh>
    <phoneticPr fontId="5"/>
  </si>
  <si>
    <t>富山県市町村会館管理組合</t>
    <rPh sb="0" eb="3">
      <t>トヤマケン</t>
    </rPh>
    <rPh sb="3" eb="6">
      <t>シチョウソン</t>
    </rPh>
    <rPh sb="6" eb="8">
      <t>カイカン</t>
    </rPh>
    <rPh sb="8" eb="10">
      <t>カンリ</t>
    </rPh>
    <rPh sb="10" eb="12">
      <t>クミアイ</t>
    </rPh>
    <phoneticPr fontId="5"/>
  </si>
  <si>
    <t>-</t>
  </si>
  <si>
    <t>富山県東部消防組合（一般会計）</t>
    <rPh sb="0" eb="3">
      <t>トヤマケン</t>
    </rPh>
    <rPh sb="3" eb="5">
      <t>トウブ</t>
    </rPh>
    <rPh sb="5" eb="7">
      <t>ショウボウ</t>
    </rPh>
    <rPh sb="7" eb="9">
      <t>クミアイ</t>
    </rPh>
    <rPh sb="10" eb="14">
      <t>イッパンカイケイ</t>
    </rPh>
    <phoneticPr fontId="5"/>
  </si>
  <si>
    <t>富山県市町村総合事務組合</t>
    <rPh sb="0" eb="3">
      <t>トヤマケン</t>
    </rPh>
    <rPh sb="3" eb="6">
      <t>シチョウソン</t>
    </rPh>
    <rPh sb="6" eb="8">
      <t>ソウゴウ</t>
    </rPh>
    <rPh sb="8" eb="10">
      <t>ジム</t>
    </rPh>
    <rPh sb="10" eb="12">
      <t>クミアイ</t>
    </rPh>
    <phoneticPr fontId="5"/>
  </si>
  <si>
    <t>富山県後期高齢者医療広域連合</t>
    <rPh sb="0" eb="3">
      <t>トヤマケン</t>
    </rPh>
    <rPh sb="3" eb="5">
      <t>コウキ</t>
    </rPh>
    <rPh sb="5" eb="8">
      <t>コウレイシャ</t>
    </rPh>
    <rPh sb="8" eb="10">
      <t>イリョウ</t>
    </rPh>
    <rPh sb="10" eb="12">
      <t>コウイキ</t>
    </rPh>
    <rPh sb="12" eb="14">
      <t>レンゴウ</t>
    </rPh>
    <phoneticPr fontId="5"/>
  </si>
  <si>
    <t>　[一般会計]</t>
    <rPh sb="2" eb="4">
      <t>イッパン</t>
    </rPh>
    <rPh sb="4" eb="6">
      <t>カイケイ</t>
    </rPh>
    <phoneticPr fontId="5"/>
  </si>
  <si>
    <t>　[後期高齢者医療事業特別会計]</t>
    <rPh sb="2" eb="4">
      <t>コウキ</t>
    </rPh>
    <rPh sb="4" eb="7">
      <t>コウレイシャ</t>
    </rPh>
    <rPh sb="7" eb="9">
      <t>イリョウ</t>
    </rPh>
    <rPh sb="9" eb="11">
      <t>ジギョウ</t>
    </rPh>
    <rPh sb="11" eb="13">
      <t>トクベツ</t>
    </rPh>
    <rPh sb="13" eb="15">
      <t>カイケイ</t>
    </rPh>
    <phoneticPr fontId="5"/>
  </si>
  <si>
    <t>常願寺川右岸水防市町村組合</t>
    <rPh sb="0" eb="3">
      <t>ジョウガンジ</t>
    </rPh>
    <rPh sb="3" eb="4">
      <t>カワ</t>
    </rPh>
    <rPh sb="4" eb="6">
      <t>ウガン</t>
    </rPh>
    <rPh sb="6" eb="8">
      <t>スイボウ</t>
    </rPh>
    <rPh sb="8" eb="11">
      <t>シチョウソン</t>
    </rPh>
    <rPh sb="11" eb="13">
      <t>クミアイ</t>
    </rPh>
    <phoneticPr fontId="5"/>
  </si>
  <si>
    <t>中新川広域行政事務組合</t>
    <rPh sb="0" eb="3">
      <t>ナカニイカワ</t>
    </rPh>
    <rPh sb="3" eb="5">
      <t>コウイキ</t>
    </rPh>
    <rPh sb="5" eb="7">
      <t>ギョウセイ</t>
    </rPh>
    <rPh sb="7" eb="9">
      <t>ジム</t>
    </rPh>
    <rPh sb="9" eb="11">
      <t>クミアイ</t>
    </rPh>
    <phoneticPr fontId="5"/>
  </si>
  <si>
    <t>　[介護保険事業特別会計]</t>
    <rPh sb="2" eb="4">
      <t>カイゴ</t>
    </rPh>
    <rPh sb="4" eb="6">
      <t>ホケン</t>
    </rPh>
    <rPh sb="6" eb="8">
      <t>ジギョウ</t>
    </rPh>
    <rPh sb="8" eb="10">
      <t>トクベツ</t>
    </rPh>
    <rPh sb="10" eb="12">
      <t>カイケイ</t>
    </rPh>
    <phoneticPr fontId="5"/>
  </si>
  <si>
    <t>　[訪問看護事業特別会計]</t>
    <rPh sb="2" eb="4">
      <t>ホウモン</t>
    </rPh>
    <rPh sb="4" eb="6">
      <t>カンゴ</t>
    </rPh>
    <rPh sb="6" eb="8">
      <t>ジギョウ</t>
    </rPh>
    <rPh sb="8" eb="10">
      <t>トクベツ</t>
    </rPh>
    <rPh sb="10" eb="12">
      <t>カイケイ</t>
    </rPh>
    <phoneticPr fontId="5"/>
  </si>
  <si>
    <t>　[下水道事業]</t>
  </si>
  <si>
    <t>三郷利田用水市町村組合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</si>
  <si>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</si>
  <si>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</si>
  <si>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</si>
  <si>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</si>
  <si>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</si>
  <si>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</si>
  <si>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</si>
  <si>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</si>
  <si>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</si>
  <si>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</si>
  <si>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</si>
  <si>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</si>
  <si>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</si>
  <si>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</si>
  <si>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</si>
  <si>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</si>
  <si>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</si>
  <si>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</si>
  <si>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</si>
  <si>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</si>
  <si>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</si>
  <si>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</si>
  <si>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</si>
  <si>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</si>
  <si>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</si>
  <si>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</si>
  <si>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</si>
  <si>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</si>
  <si>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</si>
  <si>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</si>
  <si>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</si>
  <si>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</si>
  <si>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</si>
  <si>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</si>
  <si>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</si>
  <si>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</si>
  <si>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</si>
  <si>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</si>
  <si>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</si>
  <si>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</si>
  <si>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</si>
  <si>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</si>
  <si>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</si>
  <si>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</si>
  <si>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</si>
  <si>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</si>
  <si>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</si>
  <si>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</si>
  <si>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</si>
  <si>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</si>
  <si>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</si>
  <si>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</si>
  <si>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</si>
  <si>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</si>
  <si>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</si>
  <si>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</si>
  <si>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</si>
  <si>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</si>
  <si>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</si>
  <si>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</si>
  <si>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</si>
  <si>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</si>
  <si>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</si>
  <si>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</si>
  <si>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</si>
  <si>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</si>
  <si>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</si>
  <si>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</si>
  <si>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</si>
  <si>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</si>
  <si>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</si>
  <si>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</si>
  <si>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</si>
  <si>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</si>
  <si>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</si>
  <si>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</si>
  <si>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</si>
  <si>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</si>
  <si>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</si>
  <si>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</si>
  <si>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</si>
  <si>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</si>
  <si>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</si>
  <si>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</si>
  <si>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</si>
  <si>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</si>
  <si>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</si>
  <si>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</si>
  <si>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</si>
  <si>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</si>
  <si>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</si>
  <si>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</si>
  <si>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</si>
  <si>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</si>
  <si>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</si>
  <si>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</si>
  <si>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</si>
  <si>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</si>
  <si>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</si>
  <si>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</si>
  <si>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</si>
  <si>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</si>
  <si>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</si>
  <si>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</si>
  <si>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</si>
  <si>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</si>
  <si>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</si>
  <si>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</si>
  <si>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</si>
  <si>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</si>
  <si>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</si>
  <si>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</si>
  <si>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</si>
  <si>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</si>
  <si>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</si>
  <si>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</si>
  <si>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</si>
  <si>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</si>
  <si>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</si>
  <si>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</si>
  <si>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</si>
  <si>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</si>
  <si>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</si>
  <si>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</si>
  <si>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</si>
  <si>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</si>
  <si>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</si>
  <si>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</si>
  <si>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</si>
  <si>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</si>
  <si>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</si>
  <si>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</si>
  <si>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7.23</t>
  </si>
  <si>
    <t>▲ 6.10</t>
  </si>
  <si>
    <t>▲ 4.40</t>
  </si>
  <si>
    <t>会計</t>
    <rPh sb="0" eb="2">
      <t>カイケイ</t>
    </rPh>
    <phoneticPr fontId="5"/>
  </si>
  <si>
    <t>一般会計</t>
  </si>
  <si>
    <t>後期高齢者医療事業</t>
  </si>
  <si>
    <t>国民健康保険事業</t>
  </si>
  <si>
    <t>土地取得事業特別会計</t>
  </si>
  <si>
    <t>簡易水道事業</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</si>
  <si>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</si>
  <si>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</si>
  <si>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</si>
  <si>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</si>
  <si>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</si>
  <si>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</si>
  <si>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</si>
  <si>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</si>
  <si>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</si>
  <si>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</si>
  <si>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</si>
  <si>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</si>
  <si>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</si>
  <si>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</si>
  <si>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</si>
  <si>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</si>
  <si>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</si>
  <si>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</si>
  <si>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</si>
  <si>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</si>
  <si>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</si>
  <si>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</si>
  <si>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</si>
  <si>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</si>
  <si>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</si>
  <si>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</si>
  <si>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</si>
  <si>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</si>
  <si>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</si>
  <si>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</si>
  <si>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</si>
  <si>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</si>
  <si>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</si>
  <si>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</si>
  <si>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</si>
  <si>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</si>
  <si>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</si>
  <si>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</si>
  <si>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</si>
  <si>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</si>
  <si>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</si>
  <si>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</si>
  <si>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</si>
  <si>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</si>
  <si>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</si>
  <si>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</si>
  <si>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</si>
  <si>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</si>
  <si>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地域福祉基金</t>
    <rPh sb="0" eb="2">
      <t>チイキ</t>
    </rPh>
    <rPh sb="2" eb="4">
      <t>フクシ</t>
    </rPh>
    <rPh sb="4" eb="6">
      <t>キキン</t>
    </rPh>
    <phoneticPr fontId="5"/>
  </si>
  <si>
    <t>地域優良賃貸住宅修繕基金</t>
    <rPh sb="0" eb="2">
      <t>チイキ</t>
    </rPh>
    <rPh sb="2" eb="4">
      <t>ユウリョウ</t>
    </rPh>
    <rPh sb="4" eb="6">
      <t>チンタイ</t>
    </rPh>
    <rPh sb="6" eb="8">
      <t>ジュウタク</t>
    </rPh>
    <rPh sb="8" eb="10">
      <t>シュウゼン</t>
    </rPh>
    <rPh sb="10" eb="12">
      <t>キキン</t>
    </rPh>
    <phoneticPr fontId="2"/>
  </si>
  <si>
    <t>農村環境創造基金</t>
    <phoneticPr fontId="2"/>
  </si>
  <si>
    <t>教育振興基金</t>
    <phoneticPr fontId="2"/>
  </si>
  <si>
    <t>地域振興基金</t>
    <phoneticPr fontId="2"/>
  </si>
  <si>
    <t>基金残高合計</t>
    <rPh sb="0" eb="2">
      <t>キキン</t>
    </rPh>
    <rPh sb="2" eb="4">
      <t>ザンダカ</t>
    </rPh>
    <rPh sb="4" eb="6">
      <t>ゴウケイ</t>
    </rPh>
    <phoneticPr fontId="5"/>
  </si>
  <si>
    <t>将来負担は今後増加する見込みであり、公共施設等の適切な維持補修を行いながら長寿命化を図るなど、大規模支出の抑制に努める必要がある。</t>
    <rPh sb="0" eb="2">
      <t>ショウライ</t>
    </rPh>
    <rPh sb="2" eb="4">
      <t>フタン</t>
    </rPh>
    <rPh sb="5" eb="7">
      <t>コンゴ</t>
    </rPh>
    <rPh sb="7" eb="9">
      <t>ゾウカ</t>
    </rPh>
    <rPh sb="11" eb="13">
      <t>ミコ</t>
    </rPh>
    <rPh sb="18" eb="20">
      <t>コウキョウ</t>
    </rPh>
    <rPh sb="20" eb="22">
      <t>シセツ</t>
    </rPh>
    <rPh sb="22" eb="23">
      <t>トウ</t>
    </rPh>
    <rPh sb="24" eb="26">
      <t>テキセツ</t>
    </rPh>
    <rPh sb="27" eb="29">
      <t>イジ</t>
    </rPh>
    <rPh sb="29" eb="31">
      <t>ホシュウ</t>
    </rPh>
    <rPh sb="32" eb="33">
      <t>オコナ</t>
    </rPh>
    <rPh sb="37" eb="38">
      <t>チョウ</t>
    </rPh>
    <rPh sb="38" eb="40">
      <t>ジュミョウ</t>
    </rPh>
    <rPh sb="40" eb="41">
      <t>カ</t>
    </rPh>
    <rPh sb="42" eb="43">
      <t>ハカ</t>
    </rPh>
    <rPh sb="47" eb="50">
      <t>ダイキボ</t>
    </rPh>
    <rPh sb="50" eb="52">
      <t>シシュツ</t>
    </rPh>
    <rPh sb="53" eb="55">
      <t>ヨクセイ</t>
    </rPh>
    <rPh sb="56" eb="57">
      <t>ツト</t>
    </rPh>
    <rPh sb="59" eb="61">
      <t>ヒツヨウ</t>
    </rPh>
    <phoneticPr fontId="5"/>
  </si>
  <si>
    <t>実質公債費比率はほぼ横ばいであるが、将来負担比率は近年の公営住宅整備事業、認定こども園整備事業等により一時的に上昇している。今後も道路整備事業に加え図書館及び児童施設の長寿命化事業、避難所Wi-Fi整備を実施予定であり、地方債残高はR3にピークを迎える見込みである。以後、実質公債費比率はほぼ同水準、将来負担比率は減少を見込んでいるものの、公共施設の老朽化に係る費用や、一部事務組合の新規事業の発生など、予測できない事案の発生により、村の負担が大きくなる可能性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</si>
</sst>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10">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8">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13" fillId="0" borderId="33" xfId="9" applyFont="1" applyBorder="1">
      <alignmen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6"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2" xfId="2" applyNumberFormat="1" applyFont="1" applyBorder="1" applyAlignment="1">
      <alignment horizontal="right" vertical="center" shrinkToFit="1"/>
    </xf>
    <xf numFmtId="190"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81" xfId="5" applyNumberFormat="1" applyFont="1" applyBorder="1" applyAlignment="1">
      <alignment horizontal="right" vertical="center" shrinkToFit="1"/>
    </xf>
    <xf numFmtId="179" fontId="27" fillId="0" borderId="182" xfId="5" applyNumberFormat="1" applyFont="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7" borderId="22" xfId="16" applyFont="1" applyFill="1" applyBorder="1" applyAlignment="1"/>
    <xf numFmtId="0" fontId="29" fillId="7" borderId="23" xfId="16" applyFont="1" applyFill="1" applyBorder="1" applyAlignment="1">
      <alignment horizontal="right" vertical="top"/>
    </xf>
    <xf numFmtId="0" fontId="29" fillId="7" borderId="24" xfId="16" applyFont="1" applyFill="1" applyBorder="1" applyAlignment="1">
      <alignment horizontal="right" vertical="top"/>
    </xf>
    <xf numFmtId="0" fontId="29" fillId="7" borderId="14" xfId="16" applyFont="1" applyFill="1" applyBorder="1" applyAlignment="1">
      <alignment horizontal="center" vertical="center"/>
    </xf>
    <xf numFmtId="0" fontId="29" fillId="7" borderId="16" xfId="16" applyFont="1" applyFill="1" applyBorder="1" applyAlignment="1">
      <alignment horizontal="center" vertical="center"/>
    </xf>
    <xf numFmtId="0" fontId="29" fillId="7" borderId="62" xfId="16" applyFont="1" applyFill="1" applyBorder="1" applyAlignment="1">
      <alignment horizontal="center" vertical="center"/>
    </xf>
    <xf numFmtId="0" fontId="29" fillId="0" borderId="28" xfId="16" applyFont="1" applyBorder="1" applyAlignment="1">
      <alignment horizontal="center" vertical="center" wrapText="1"/>
    </xf>
    <xf numFmtId="188" fontId="29" fillId="0" borderId="14" xfId="16" applyNumberFormat="1" applyFont="1" applyBorder="1" applyAlignment="1">
      <alignment horizontal="right" vertical="center" shrinkToFit="1"/>
    </xf>
    <xf numFmtId="188" fontId="29" fillId="0" borderId="16" xfId="16" applyNumberFormat="1" applyFont="1" applyBorder="1" applyAlignment="1">
      <alignment horizontal="right" vertical="center" shrinkToFit="1"/>
    </xf>
    <xf numFmtId="188" fontId="29" fillId="0" borderId="18" xfId="16" applyNumberFormat="1" applyFont="1" applyBorder="1" applyAlignment="1">
      <alignment horizontal="right" vertical="center" shrinkToFit="1"/>
    </xf>
    <xf numFmtId="0" fontId="29" fillId="0" borderId="39" xfId="16" applyFont="1" applyBorder="1" applyAlignment="1">
      <alignment horizontal="center" vertical="center" wrapTex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188" fontId="29" fillId="0" borderId="38" xfId="16" applyNumberFormat="1" applyFont="1" applyBorder="1" applyAlignment="1">
      <alignment horizontal="right" vertical="center" shrinkToFit="1"/>
    </xf>
    <xf numFmtId="0" fontId="29" fillId="0" borderId="63" xfId="16" applyFont="1" applyBorder="1" applyAlignment="1">
      <alignment horizontal="center" vertical="center"/>
    </xf>
    <xf numFmtId="188" fontId="29" fillId="0" borderId="113" xfId="16" applyNumberFormat="1" applyFont="1" applyBorder="1" applyAlignment="1">
      <alignment horizontal="right" vertical="center" shrinkToFit="1"/>
    </xf>
    <xf numFmtId="188" fontId="29" fillId="0" borderId="183" xfId="16" applyNumberFormat="1" applyFont="1" applyBorder="1" applyAlignment="1">
      <alignment horizontal="right" vertical="center" shrinkToFit="1"/>
    </xf>
    <xf numFmtId="188" fontId="29" fillId="0" borderId="64"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8" borderId="22" xfId="17" applyFont="1" applyFill="1" applyBorder="1" applyAlignment="1"/>
    <xf numFmtId="0" fontId="29" fillId="8" borderId="23" xfId="17" applyFont="1" applyFill="1" applyBorder="1" applyAlignment="1">
      <alignment horizontal="right" vertical="top"/>
    </xf>
    <xf numFmtId="0" fontId="29" fillId="8" borderId="24" xfId="17" applyFont="1" applyFill="1" applyBorder="1" applyAlignment="1">
      <alignment horizontal="right" vertical="top"/>
    </xf>
    <xf numFmtId="0" fontId="29" fillId="8" borderId="15" xfId="17" applyFont="1" applyFill="1" applyBorder="1" applyAlignment="1">
      <alignment horizontal="center" vertical="center"/>
    </xf>
    <xf numFmtId="0" fontId="29" fillId="8" borderId="16" xfId="17" applyFont="1" applyFill="1" applyBorder="1" applyAlignment="1">
      <alignment horizontal="center" vertical="center"/>
    </xf>
    <xf numFmtId="0" fontId="29" fillId="8" borderId="18" xfId="17" applyFont="1" applyFill="1" applyBorder="1" applyAlignment="1">
      <alignment horizontal="center" vertical="center"/>
    </xf>
    <xf numFmtId="0" fontId="29" fillId="0" borderId="30" xfId="17" applyFont="1" applyBorder="1" applyAlignment="1">
      <alignment vertical="center" wrapTex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188" fontId="29" fillId="0" borderId="186" xfId="17" applyNumberFormat="1" applyFont="1" applyBorder="1" applyAlignment="1">
      <alignment horizontal="right" vertical="center" shrinkToFit="1"/>
    </xf>
    <xf numFmtId="0" fontId="29" fillId="0" borderId="35" xfId="17" applyFont="1" applyBorder="1">
      <alignment vertical="center"/>
    </xf>
    <xf numFmtId="188" fontId="29" fillId="0" borderId="187"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8" xfId="17" applyNumberFormat="1" applyFont="1" applyBorder="1" applyAlignment="1">
      <alignment horizontal="right" vertical="center" shrinkToFit="1"/>
    </xf>
    <xf numFmtId="0" fontId="29" fillId="0" borderId="39" xfId="17" applyFont="1" applyBorder="1">
      <alignment vertical="center"/>
    </xf>
    <xf numFmtId="0" fontId="29" fillId="0" borderId="63" xfId="17" applyFont="1" applyBorder="1">
      <alignment vertical="center"/>
    </xf>
    <xf numFmtId="188" fontId="29" fillId="0" borderId="113" xfId="17" applyNumberFormat="1" applyFont="1" applyBorder="1" applyAlignment="1">
      <alignment horizontal="right" vertical="center" shrinkToFit="1"/>
    </xf>
    <xf numFmtId="188" fontId="29" fillId="0" borderId="183" xfId="17" applyNumberFormat="1" applyFont="1" applyBorder="1" applyAlignment="1">
      <alignment horizontal="right" vertical="center" shrinkToFit="1"/>
    </xf>
    <xf numFmtId="188" fontId="29" fillId="0" borderId="64"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7" borderId="22" xfId="18" applyFont="1" applyFill="1" applyBorder="1" applyAlignment="1"/>
    <xf numFmtId="0" fontId="30" fillId="7" borderId="23" xfId="18" applyFont="1" applyFill="1" applyBorder="1" applyAlignment="1"/>
    <xf numFmtId="0" fontId="30" fillId="7" borderId="23" xfId="18" applyFont="1" applyFill="1" applyBorder="1" applyAlignment="1">
      <alignment horizontal="right" vertical="center"/>
    </xf>
    <xf numFmtId="0" fontId="30" fillId="7" borderId="24" xfId="18" applyFont="1" applyFill="1" applyBorder="1" applyAlignment="1">
      <alignment horizontal="right" vertical="top"/>
    </xf>
    <xf numFmtId="0" fontId="30" fillId="7" borderId="15" xfId="18" applyFont="1" applyFill="1" applyBorder="1" applyAlignment="1">
      <alignment horizontal="center" vertical="center"/>
    </xf>
    <xf numFmtId="0" fontId="30" fillId="7" borderId="16" xfId="18" applyFont="1" applyFill="1" applyBorder="1" applyAlignment="1">
      <alignment horizontal="center" vertical="center"/>
    </xf>
    <xf numFmtId="0" fontId="30" fillId="7" borderId="62" xfId="18" applyFont="1" applyFill="1" applyBorder="1" applyAlignment="1">
      <alignment horizontal="center" vertical="center"/>
    </xf>
    <xf numFmtId="0" fontId="30" fillId="0" borderId="6" xfId="18" applyFont="1" applyBorder="1" applyAlignment="1">
      <alignment vertical="center" wrapTex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10" xfId="18" applyFont="1" applyBorder="1">
      <alignment vertical="center"/>
    </xf>
    <xf numFmtId="181" fontId="30" fillId="0" borderId="187"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8" xfId="18" applyNumberFormat="1" applyFont="1" applyBorder="1" applyAlignment="1">
      <alignment horizontal="right" vertical="center" shrinkToFit="1"/>
    </xf>
    <xf numFmtId="0" fontId="30" fillId="0" borderId="1" xfId="18" applyFont="1" applyBorder="1">
      <alignment vertical="center"/>
    </xf>
    <xf numFmtId="0" fontId="30" fillId="0" borderId="55" xfId="18" applyFont="1" applyBorder="1">
      <alignment vertical="center"/>
    </xf>
    <xf numFmtId="181" fontId="30" fillId="0" borderId="113"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181" fontId="30" fillId="0" borderId="64"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9" borderId="22" xfId="18" applyFont="1" applyFill="1" applyBorder="1" applyAlignment="1"/>
    <xf numFmtId="0" fontId="31" fillId="9" borderId="23" xfId="18" applyFont="1" applyFill="1" applyBorder="1" applyAlignment="1"/>
    <xf numFmtId="0" fontId="31" fillId="9" borderId="23" xfId="18" applyFont="1" applyFill="1" applyBorder="1" applyAlignment="1">
      <alignment horizontal="right" vertical="center"/>
    </xf>
    <xf numFmtId="0" fontId="31" fillId="9" borderId="24" xfId="18" applyFont="1" applyFill="1" applyBorder="1" applyAlignment="1">
      <alignment horizontal="right" vertical="top"/>
    </xf>
    <xf numFmtId="0" fontId="31" fillId="9" borderId="15" xfId="18" applyFont="1" applyFill="1" applyBorder="1" applyAlignment="1">
      <alignment horizontal="center" vertical="center"/>
    </xf>
    <xf numFmtId="0" fontId="31" fillId="9" borderId="16" xfId="18" applyFont="1" applyFill="1" applyBorder="1" applyAlignment="1">
      <alignment horizontal="center" vertical="center"/>
    </xf>
    <xf numFmtId="0" fontId="31" fillId="9"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7" borderId="22" xfId="19" applyFont="1" applyFill="1" applyBorder="1" applyAlignment="1"/>
    <xf numFmtId="0" fontId="30" fillId="7" borderId="23" xfId="19" applyFont="1" applyFill="1" applyBorder="1" applyAlignment="1"/>
    <xf numFmtId="0" fontId="30" fillId="7" borderId="23" xfId="19" applyFont="1" applyFill="1" applyBorder="1" applyAlignment="1">
      <alignment horizontal="right" vertical="center"/>
    </xf>
    <xf numFmtId="0" fontId="30" fillId="7" borderId="24" xfId="19" applyFont="1" applyFill="1" applyBorder="1" applyAlignment="1">
      <alignment horizontal="right" vertical="top"/>
    </xf>
    <xf numFmtId="0" fontId="30" fillId="7" borderId="15" xfId="19" applyFont="1" applyFill="1" applyBorder="1" applyAlignment="1">
      <alignment horizontal="center" vertical="center"/>
    </xf>
    <xf numFmtId="0" fontId="30" fillId="7" borderId="16" xfId="19" applyFont="1" applyFill="1" applyBorder="1" applyAlignment="1">
      <alignment horizontal="center" vertical="center"/>
    </xf>
    <xf numFmtId="0" fontId="30" fillId="7" borderId="18" xfId="19" applyFont="1" applyFill="1" applyBorder="1" applyAlignment="1">
      <alignment horizontal="center" vertical="center"/>
    </xf>
    <xf numFmtId="0" fontId="30" fillId="0" borderId="6" xfId="19" applyFont="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Border="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Border="1">
      <alignment vertical="center"/>
    </xf>
    <xf numFmtId="0" fontId="30" fillId="0" borderId="33" xfId="19" applyFont="1" applyBorder="1">
      <alignment vertical="center"/>
    </xf>
    <xf numFmtId="0" fontId="30" fillId="0" borderId="10" xfId="19" applyFont="1" applyBorder="1" applyAlignment="1">
      <alignment vertical="center" wrapText="1"/>
    </xf>
    <xf numFmtId="0" fontId="30" fillId="0" borderId="55" xfId="19" applyFont="1" applyBorder="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7" borderId="22" xfId="16" applyFont="1" applyFill="1" applyBorder="1" applyAlignment="1"/>
    <xf numFmtId="0" fontId="36" fillId="7" borderId="23" xfId="16" applyFont="1" applyFill="1" applyBorder="1" applyAlignment="1">
      <alignment horizontal="right" vertical="top"/>
    </xf>
    <xf numFmtId="0" fontId="36" fillId="7" borderId="24" xfId="16" applyFont="1" applyFill="1" applyBorder="1" applyAlignment="1">
      <alignment horizontal="right" vertical="top"/>
    </xf>
    <xf numFmtId="0" fontId="37" fillId="9" borderId="16" xfId="20" applyFont="1" applyFill="1" applyBorder="1" applyAlignment="1">
      <alignment horizontal="center" vertical="center"/>
    </xf>
    <xf numFmtId="0" fontId="37" fillId="9" borderId="62" xfId="20" applyFont="1" applyFill="1" applyBorder="1" applyAlignment="1">
      <alignment horizontal="center" vertical="center"/>
    </xf>
    <xf numFmtId="0" fontId="36" fillId="0" borderId="28" xfId="16" applyFont="1" applyBorder="1" applyAlignment="1">
      <alignment horizontal="center" vertical="center" wrapText="1"/>
    </xf>
    <xf numFmtId="181" fontId="36" fillId="0" borderId="16" xfId="20" applyNumberFormat="1" applyFont="1" applyBorder="1" applyAlignment="1">
      <alignment horizontal="right" vertical="center" shrinkToFit="1"/>
    </xf>
    <xf numFmtId="181" fontId="36" fillId="0" borderId="18" xfId="20" applyNumberFormat="1" applyFont="1" applyBorder="1" applyAlignment="1">
      <alignment horizontal="right" vertical="center" shrinkToFit="1"/>
    </xf>
    <xf numFmtId="0" fontId="36" fillId="0" borderId="39" xfId="16" applyFont="1" applyBorder="1" applyAlignment="1">
      <alignment horizontal="center" vertical="center" wrapText="1"/>
    </xf>
    <xf numFmtId="181" fontId="36" fillId="0" borderId="37" xfId="20" applyNumberFormat="1" applyFont="1" applyBorder="1" applyAlignment="1">
      <alignment horizontal="right" vertical="center" shrinkToFit="1"/>
    </xf>
    <xf numFmtId="181" fontId="36" fillId="0" borderId="38"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8" xfId="20" applyNumberFormat="1" applyFont="1" applyBorder="1" applyAlignment="1">
      <alignment horizontal="right" vertical="center" shrinkToFit="1"/>
    </xf>
    <xf numFmtId="0" fontId="36" fillId="0" borderId="25"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8" xfId="20" applyNumberFormat="1" applyFont="1" applyBorder="1" applyAlignment="1" applyProtection="1">
      <alignment horizontal="right" vertical="center" shrinkToFit="1"/>
      <protection locked="0"/>
    </xf>
    <xf numFmtId="0" fontId="36" fillId="0" borderId="41" xfId="16" applyFont="1" applyBorder="1" applyAlignment="1">
      <alignment horizontal="center" vertical="center"/>
    </xf>
    <xf numFmtId="181" fontId="36" fillId="0" borderId="183" xfId="20" applyNumberFormat="1" applyFont="1" applyBorder="1" applyAlignment="1" applyProtection="1">
      <alignment horizontal="right" vertical="center" shrinkToFit="1"/>
      <protection locked="0"/>
    </xf>
    <xf numFmtId="181" fontId="36" fillId="0" borderId="64" xfId="20" applyNumberFormat="1" applyFont="1" applyBorder="1" applyAlignment="1" applyProtection="1">
      <alignment horizontal="right" vertical="center" shrinkToFit="1"/>
      <protection locked="0"/>
    </xf>
    <xf numFmtId="0" fontId="36" fillId="0" borderId="22" xfId="16" applyFont="1" applyBorder="1" applyAlignment="1">
      <alignment horizontal="center" vertical="center"/>
    </xf>
    <xf numFmtId="181" fontId="36" fillId="0" borderId="60" xfId="20" applyNumberFormat="1" applyFont="1" applyBorder="1" applyAlignment="1">
      <alignment horizontal="right" vertical="center" shrinkToFit="1"/>
    </xf>
    <xf numFmtId="181" fontId="36" fillId="0" borderId="62"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0" fontId="9" fillId="0" borderId="28" xfId="7" applyFont="1" applyBorder="1" applyAlignment="1">
      <alignment horizontal="left" vertical="center"/>
    </xf>
    <xf numFmtId="0" fontId="9" fillId="0" borderId="29"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1" xfId="7" applyFont="1" applyBorder="1" applyAlignment="1">
      <alignment horizontal="center" vertical="center" wrapText="1"/>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9" xfId="7" applyFont="1" applyBorder="1" applyAlignment="1">
      <alignment horizontal="center" vertical="center"/>
    </xf>
    <xf numFmtId="0" fontId="9" fillId="0" borderId="49" xfId="7" applyFont="1" applyBorder="1" applyAlignment="1">
      <alignment horizontal="center" vertical="center"/>
    </xf>
    <xf numFmtId="0" fontId="9" fillId="0" borderId="60" xfId="7" applyFont="1" applyBorder="1" applyAlignment="1">
      <alignment horizontal="center" vertical="center"/>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35" xfId="7" applyFont="1" applyBorder="1">
      <alignment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2" xfId="7" applyFont="1" applyBorder="1" applyAlignment="1">
      <alignment horizontal="center" vertical="center"/>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0" fontId="9" fillId="0" borderId="30" xfId="7" applyFont="1" applyBorder="1" applyAlignment="1">
      <alignment horizontal="center"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7"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1" xfId="7" applyFont="1" applyBorder="1" applyAlignment="1">
      <alignment horizontal="center" vertical="center"/>
    </xf>
    <xf numFmtId="0" fontId="9" fillId="0" borderId="43" xfId="7" applyFont="1" applyBorder="1" applyAlignment="1">
      <alignment horizontal="center" vertical="center"/>
    </xf>
    <xf numFmtId="0" fontId="9" fillId="0" borderId="3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1" xfId="7" applyFont="1" applyBorder="1" applyAlignment="1">
      <alignment horizontal="center" vertical="center"/>
    </xf>
    <xf numFmtId="0" fontId="9" fillId="0" borderId="24"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4" xfId="11" applyBorder="1" applyAlignment="1">
      <alignment horizontal="right" vertical="center" shrinkToFit="1"/>
    </xf>
    <xf numFmtId="182" fontId="9" fillId="0" borderId="76"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4" borderId="76" xfId="11" applyNumberFormat="1" applyFont="1" applyFill="1" applyBorder="1" applyAlignment="1">
      <alignment horizontal="right" vertical="center" shrinkToFit="1"/>
    </xf>
    <xf numFmtId="177" fontId="9" fillId="4" borderId="7" xfId="11" applyNumberFormat="1" applyFont="1" applyFill="1" applyBorder="1" applyAlignment="1">
      <alignment horizontal="right" vertical="center" shrinkToFit="1"/>
    </xf>
    <xf numFmtId="177" fontId="9" fillId="4" borderId="74" xfId="11" applyNumberFormat="1" applyFont="1" applyFill="1" applyBorder="1" applyAlignment="1">
      <alignment horizontal="right" vertical="center" shrinkToFit="1"/>
    </xf>
    <xf numFmtId="0" fontId="9" fillId="4" borderId="76" xfId="11" applyFont="1" applyFill="1" applyBorder="1" applyAlignment="1">
      <alignment horizontal="right" vertical="center" shrinkToFit="1"/>
    </xf>
    <xf numFmtId="0" fontId="9" fillId="4" borderId="7" xfId="11" applyFont="1" applyFill="1" applyBorder="1" applyAlignment="1">
      <alignment horizontal="right" vertical="center" shrinkToFit="1"/>
    </xf>
    <xf numFmtId="0" fontId="9" fillId="4" borderId="8" xfId="11" applyFont="1" applyFill="1" applyBorder="1" applyAlignment="1">
      <alignment horizontal="right" vertical="center" shrinkToFit="1"/>
    </xf>
    <xf numFmtId="0" fontId="9" fillId="4" borderId="73" xfId="11" applyFont="1" applyFill="1" applyBorder="1" applyAlignment="1">
      <alignment horizontal="right" vertical="center" shrinkToFit="1"/>
    </xf>
    <xf numFmtId="0" fontId="9" fillId="4" borderId="0" xfId="11" applyFont="1" applyFill="1" applyAlignment="1">
      <alignment horizontal="right" vertical="center" shrinkToFit="1"/>
    </xf>
    <xf numFmtId="0" fontId="9" fillId="4" borderId="5" xfId="11" applyFont="1" applyFill="1" applyBorder="1" applyAlignment="1">
      <alignment horizontal="right" vertical="center" shrinkToFit="1"/>
    </xf>
    <xf numFmtId="0" fontId="13" fillId="0" borderId="0" xfId="11" applyFont="1">
      <alignment vertical="center"/>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4" borderId="73" xfId="11" applyNumberFormat="1" applyFont="1" applyFill="1" applyBorder="1" applyAlignment="1">
      <alignment horizontal="right" vertical="center" shrinkToFit="1"/>
    </xf>
    <xf numFmtId="177" fontId="9" fillId="4" borderId="0" xfId="11" applyNumberFormat="1" applyFont="1" applyFill="1" applyAlignment="1">
      <alignment horizontal="right" vertical="center" shrinkToFit="1"/>
    </xf>
    <xf numFmtId="177" fontId="9" fillId="4" borderId="70" xfId="11" applyNumberFormat="1" applyFont="1" applyFill="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82" fontId="3" fillId="0" borderId="5" xfId="11" applyNumberForma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9"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3" borderId="71" xfId="11" applyNumberFormat="1" applyFont="1" applyFill="1" applyBorder="1" applyAlignment="1">
      <alignment horizontal="right" vertical="center" shrinkToFit="1"/>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8"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4"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9"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4" xfId="12" applyFont="1" applyFill="1" applyBorder="1" applyAlignment="1">
      <alignment horizontal="center" vertical="center"/>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6" borderId="55" xfId="12" applyFont="1" applyFill="1" applyBorder="1" applyAlignment="1" applyProtection="1">
      <alignment horizontal="left" vertical="center" shrinkToFit="1"/>
      <protection locked="0"/>
    </xf>
    <xf numFmtId="0" fontId="4" fillId="6" borderId="56" xfId="12" applyFont="1" applyFill="1" applyBorder="1" applyAlignment="1" applyProtection="1">
      <alignment horizontal="left" vertical="center" shrinkToFit="1"/>
      <protection locked="0"/>
    </xf>
    <xf numFmtId="0" fontId="4" fillId="6"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0" fontId="4" fillId="6" borderId="57" xfId="12" applyFont="1" applyFill="1" applyBorder="1" applyAlignment="1" applyProtection="1">
      <alignment horizontal="left" vertical="center" shrinkToFit="1"/>
      <protection locked="0"/>
    </xf>
    <xf numFmtId="181" fontId="4" fillId="6" borderId="134" xfId="12" applyNumberFormat="1" applyFont="1" applyFill="1" applyBorder="1" applyAlignment="1" applyProtection="1">
      <alignment horizontal="right" vertical="center" shrinkToFit="1"/>
      <protection locked="0"/>
    </xf>
    <xf numFmtId="181" fontId="4" fillId="6" borderId="135" xfId="12" applyNumberFormat="1" applyFont="1" applyFill="1" applyBorder="1" applyAlignment="1" applyProtection="1">
      <alignment horizontal="right" vertical="center" shrinkToFit="1"/>
      <protection locked="0"/>
    </xf>
    <xf numFmtId="181" fontId="4" fillId="6" borderId="136" xfId="12" applyNumberFormat="1" applyFont="1" applyFill="1" applyBorder="1" applyAlignment="1" applyProtection="1">
      <alignment horizontal="right" vertical="center" shrinkToFit="1"/>
      <protection locked="0"/>
    </xf>
    <xf numFmtId="181" fontId="4" fillId="6" borderId="55" xfId="12" applyNumberFormat="1" applyFont="1" applyFill="1" applyBorder="1" applyAlignment="1" applyProtection="1">
      <alignment horizontal="right" vertical="center" shrinkToFit="1"/>
      <protection locked="0"/>
    </xf>
    <xf numFmtId="181" fontId="4" fillId="6" borderId="56" xfId="12" applyNumberFormat="1" applyFont="1" applyFill="1" applyBorder="1" applyAlignment="1" applyProtection="1">
      <alignment horizontal="right" vertical="center" shrinkToFit="1"/>
      <protection locked="0"/>
    </xf>
    <xf numFmtId="181" fontId="4" fillId="6" borderId="57"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6" borderId="115" xfId="12" applyNumberFormat="1" applyFont="1" applyFill="1" applyBorder="1" applyAlignment="1" applyProtection="1">
      <alignment horizontal="right" vertical="center" shrinkToFit="1"/>
      <protection locked="0"/>
    </xf>
    <xf numFmtId="0" fontId="4" fillId="6" borderId="115" xfId="12" applyFont="1" applyFill="1" applyBorder="1" applyAlignment="1" applyProtection="1">
      <alignment horizontal="left" vertical="center" shrinkToFit="1"/>
      <protection locked="0"/>
    </xf>
    <xf numFmtId="0" fontId="4" fillId="6" borderId="118" xfId="12" applyFont="1" applyFill="1" applyBorder="1" applyAlignment="1" applyProtection="1">
      <alignment horizontal="left" vertical="center" shrinkToFit="1"/>
      <protection locked="0"/>
    </xf>
    <xf numFmtId="181" fontId="4" fillId="6" borderId="128" xfId="12" applyNumberFormat="1" applyFont="1" applyFill="1" applyBorder="1" applyAlignment="1" applyProtection="1">
      <alignment horizontal="right" vertical="center" shrinkToFit="1"/>
      <protection locked="0"/>
    </xf>
    <xf numFmtId="181" fontId="4" fillId="6"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3" borderId="97" xfId="12" applyFont="1" applyFill="1" applyBorder="1" applyAlignment="1" applyProtection="1">
      <alignment horizontal="left" vertical="center" shrinkToFit="1"/>
      <protection locked="0"/>
    </xf>
    <xf numFmtId="0" fontId="4" fillId="3" borderId="98" xfId="12" applyFont="1" applyFill="1" applyBorder="1" applyAlignment="1" applyProtection="1">
      <alignment horizontal="left" vertical="center" shrinkToFit="1"/>
      <protection locked="0"/>
    </xf>
    <xf numFmtId="0" fontId="4" fillId="3" borderId="99" xfId="12" applyFont="1" applyFill="1" applyBorder="1" applyAlignment="1" applyProtection="1">
      <alignment horizontal="left" vertical="center" shrinkToFit="1"/>
      <protection locked="0"/>
    </xf>
    <xf numFmtId="181" fontId="4" fillId="3" borderId="100" xfId="12" applyNumberFormat="1" applyFont="1" applyFill="1" applyBorder="1" applyAlignment="1" applyProtection="1">
      <alignment horizontal="right" vertical="center" shrinkToFit="1"/>
      <protection locked="0"/>
    </xf>
    <xf numFmtId="181" fontId="4" fillId="3" borderId="101" xfId="12" applyNumberFormat="1" applyFont="1" applyFill="1" applyBorder="1" applyAlignment="1" applyProtection="1">
      <alignment horizontal="right" vertical="center" shrinkToFit="1"/>
      <protection locked="0"/>
    </xf>
    <xf numFmtId="181" fontId="4" fillId="3" borderId="97" xfId="12" applyNumberFormat="1" applyFont="1" applyFill="1" applyBorder="1" applyAlignment="1" applyProtection="1">
      <alignment horizontal="right" vertical="center" shrinkToFit="1"/>
      <protection locked="0"/>
    </xf>
    <xf numFmtId="181" fontId="4" fillId="3" borderId="98" xfId="12" applyNumberFormat="1" applyFont="1" applyFill="1" applyBorder="1" applyAlignment="1" applyProtection="1">
      <alignment horizontal="right" vertical="center" shrinkToFit="1"/>
      <protection locked="0"/>
    </xf>
    <xf numFmtId="181" fontId="4" fillId="3" borderId="105" xfId="12" applyNumberFormat="1" applyFont="1" applyFill="1" applyBorder="1" applyAlignment="1" applyProtection="1">
      <alignment horizontal="right" vertical="center" shrinkToFit="1"/>
      <protection locked="0"/>
    </xf>
    <xf numFmtId="181" fontId="4" fillId="3" borderId="102" xfId="12" applyNumberFormat="1" applyFont="1" applyFill="1" applyBorder="1" applyAlignment="1" applyProtection="1">
      <alignment horizontal="right" vertical="center" shrinkToFit="1"/>
      <protection locked="0"/>
    </xf>
    <xf numFmtId="181" fontId="4" fillId="3" borderId="87" xfId="12" applyNumberFormat="1" applyFont="1" applyFill="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3" borderId="83" xfId="12" applyFont="1" applyFill="1" applyBorder="1" applyAlignment="1" applyProtection="1">
      <alignment horizontal="left" vertical="center" shrinkToFit="1"/>
      <protection locked="0"/>
    </xf>
    <xf numFmtId="0" fontId="4" fillId="3" borderId="84" xfId="12" applyFont="1" applyFill="1" applyBorder="1" applyAlignment="1" applyProtection="1">
      <alignment horizontal="left" vertical="center" shrinkToFit="1"/>
      <protection locked="0"/>
    </xf>
    <xf numFmtId="0" fontId="4" fillId="3" borderId="85" xfId="12" applyFont="1" applyFill="1" applyBorder="1" applyAlignment="1" applyProtection="1">
      <alignment horizontal="left" vertical="center" shrinkToFit="1"/>
      <protection locked="0"/>
    </xf>
    <xf numFmtId="181" fontId="4" fillId="3" borderId="86" xfId="12" applyNumberFormat="1" applyFont="1" applyFill="1" applyBorder="1" applyAlignment="1" applyProtection="1">
      <alignment horizontal="right" vertical="center" shrinkToFit="1"/>
      <protection locked="0"/>
    </xf>
    <xf numFmtId="0" fontId="4" fillId="5" borderId="17" xfId="12" applyFont="1" applyFill="1" applyBorder="1" applyAlignment="1" applyProtection="1">
      <alignment horizontal="center" vertical="center" wrapText="1"/>
      <protection locked="0"/>
    </xf>
    <xf numFmtId="0" fontId="4" fillId="5" borderId="20" xfId="12" applyFont="1" applyFill="1" applyBorder="1" applyAlignment="1" applyProtection="1">
      <alignment horizontal="center" vertical="center" wrapText="1"/>
      <protection locked="0"/>
    </xf>
    <xf numFmtId="0" fontId="4" fillId="5" borderId="15" xfId="12" applyFont="1" applyFill="1" applyBorder="1" applyAlignment="1" applyProtection="1">
      <alignment horizontal="center" vertical="center" wrapText="1"/>
      <protection locked="0"/>
    </xf>
    <xf numFmtId="0" fontId="4" fillId="5" borderId="80" xfId="12" applyFont="1" applyFill="1" applyBorder="1" applyAlignment="1" applyProtection="1">
      <alignment horizontal="center" vertical="center" wrapText="1"/>
      <protection locked="0"/>
    </xf>
    <xf numFmtId="0" fontId="4" fillId="5" borderId="78" xfId="12" applyFont="1" applyFill="1" applyBorder="1" applyAlignment="1" applyProtection="1">
      <alignment horizontal="center" vertical="center" wrapText="1"/>
      <protection locked="0"/>
    </xf>
    <xf numFmtId="0" fontId="4" fillId="5" borderId="79" xfId="12" applyFont="1" applyFill="1" applyBorder="1" applyAlignment="1" applyProtection="1">
      <alignment horizontal="center" vertical="center" wrapText="1"/>
      <protection locked="0"/>
    </xf>
    <xf numFmtId="0" fontId="4" fillId="5" borderId="21" xfId="12" applyFont="1" applyFill="1" applyBorder="1" applyAlignment="1" applyProtection="1">
      <alignment horizontal="center" vertical="center" wrapText="1"/>
      <protection locked="0"/>
    </xf>
    <xf numFmtId="0" fontId="4" fillId="5"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104" xfId="15" applyFont="1" applyBorder="1" applyAlignment="1" applyProtection="1">
      <alignment horizontal="left" vertical="center" shrinkToFit="1"/>
      <protection locked="0"/>
    </xf>
    <xf numFmtId="0" fontId="4" fillId="5" borderId="19" xfId="12" applyFont="1" applyFill="1" applyBorder="1" applyAlignment="1" applyProtection="1">
      <alignment horizontal="center" vertical="center"/>
      <protection locked="0"/>
    </xf>
    <xf numFmtId="0" fontId="4" fillId="5" borderId="20" xfId="12" applyFont="1" applyFill="1" applyBorder="1" applyAlignment="1" applyProtection="1">
      <alignment horizontal="center" vertical="center"/>
      <protection locked="0"/>
    </xf>
    <xf numFmtId="0" fontId="4" fillId="5" borderId="15" xfId="12" applyFont="1" applyFill="1" applyBorder="1" applyAlignment="1" applyProtection="1">
      <alignment horizontal="center" vertical="center"/>
      <protection locked="0"/>
    </xf>
    <xf numFmtId="0" fontId="4" fillId="5" borderId="77" xfId="12" applyFont="1" applyFill="1" applyBorder="1" applyAlignment="1" applyProtection="1">
      <alignment horizontal="center" vertical="center"/>
      <protection locked="0"/>
    </xf>
    <xf numFmtId="0" fontId="4" fillId="5" borderId="78" xfId="12" applyFont="1" applyFill="1" applyBorder="1" applyAlignment="1" applyProtection="1">
      <alignment horizontal="center" vertical="center"/>
      <protection locked="0"/>
    </xf>
    <xf numFmtId="0" fontId="4" fillId="5" borderId="79" xfId="12" applyFont="1" applyFill="1" applyBorder="1" applyAlignment="1" applyProtection="1">
      <alignment horizontal="center" vertical="center"/>
      <protection locked="0"/>
    </xf>
    <xf numFmtId="0" fontId="4" fillId="5" borderId="17" xfId="12" applyFont="1" applyFill="1" applyBorder="1" applyAlignment="1" applyProtection="1">
      <alignment horizontal="center" vertical="center" wrapText="1" shrinkToFit="1"/>
      <protection locked="0"/>
    </xf>
    <xf numFmtId="0" fontId="4" fillId="5" borderId="20" xfId="12" applyFont="1" applyFill="1" applyBorder="1" applyAlignment="1" applyProtection="1">
      <alignment horizontal="center" vertical="center" shrinkToFit="1"/>
      <protection locked="0"/>
    </xf>
    <xf numFmtId="0" fontId="4" fillId="5" borderId="15" xfId="12" applyFont="1" applyFill="1" applyBorder="1" applyAlignment="1" applyProtection="1">
      <alignment horizontal="center" vertical="center" shrinkToFit="1"/>
      <protection locked="0"/>
    </xf>
    <xf numFmtId="0" fontId="4" fillId="5" borderId="80" xfId="12" applyFont="1" applyFill="1" applyBorder="1" applyAlignment="1" applyProtection="1">
      <alignment horizontal="center" vertical="center" shrinkToFit="1"/>
      <protection locked="0"/>
    </xf>
    <xf numFmtId="0" fontId="4" fillId="5" borderId="78" xfId="12" applyFont="1" applyFill="1" applyBorder="1" applyAlignment="1" applyProtection="1">
      <alignment horizontal="center" vertical="center" shrinkToFit="1"/>
      <protection locked="0"/>
    </xf>
    <xf numFmtId="0" fontId="4" fillId="5" borderId="79" xfId="12" applyFont="1" applyFill="1" applyBorder="1" applyAlignment="1" applyProtection="1">
      <alignment horizontal="center" vertical="center" shrinkToFit="1"/>
      <protection locked="0"/>
    </xf>
    <xf numFmtId="0" fontId="4" fillId="5" borderId="80" xfId="12" applyFont="1" applyFill="1" applyBorder="1" applyAlignment="1" applyProtection="1">
      <alignment horizontal="center" vertical="center"/>
      <protection locked="0"/>
    </xf>
    <xf numFmtId="0" fontId="4" fillId="0" borderId="99" xfId="15" applyFont="1" applyBorder="1" applyAlignment="1" applyProtection="1">
      <alignment horizontal="left" vertical="center" shrinkToFit="1"/>
      <protection locked="0"/>
    </xf>
    <xf numFmtId="179" fontId="4" fillId="6" borderId="120" xfId="12" applyNumberFormat="1" applyFont="1" applyFill="1" applyBorder="1" applyAlignment="1" applyProtection="1">
      <alignment horizontal="right" vertical="center" shrinkToFit="1"/>
      <protection locked="0"/>
    </xf>
    <xf numFmtId="181" fontId="4" fillId="6" borderId="63" xfId="12" applyNumberFormat="1" applyFont="1" applyFill="1" applyBorder="1" applyAlignment="1" applyProtection="1">
      <alignment horizontal="right" vertical="center" shrinkToFit="1"/>
      <protection locked="0"/>
    </xf>
    <xf numFmtId="181" fontId="4" fillId="6" borderId="58" xfId="12" applyNumberFormat="1" applyFont="1" applyFill="1" applyBorder="1" applyAlignment="1" applyProtection="1">
      <alignment horizontal="right" vertical="center" shrinkToFit="1"/>
      <protection locked="0"/>
    </xf>
    <xf numFmtId="181" fontId="4" fillId="6" borderId="129" xfId="12" applyNumberFormat="1" applyFont="1" applyFill="1" applyBorder="1" applyAlignment="1" applyProtection="1">
      <alignment horizontal="right" vertical="center" shrinkToFit="1"/>
      <protection locked="0"/>
    </xf>
    <xf numFmtId="181" fontId="4" fillId="6" borderId="117" xfId="12" applyNumberFormat="1" applyFont="1" applyFill="1" applyBorder="1" applyAlignment="1" applyProtection="1">
      <alignment horizontal="right" vertical="center" shrinkToFit="1"/>
      <protection locked="0"/>
    </xf>
    <xf numFmtId="181" fontId="4" fillId="6" borderId="118" xfId="12" applyNumberFormat="1" applyFont="1" applyFill="1" applyBorder="1" applyAlignment="1" applyProtection="1">
      <alignment horizontal="right" vertical="center" shrinkToFit="1"/>
      <protection locked="0"/>
    </xf>
    <xf numFmtId="181" fontId="4" fillId="6" borderId="119" xfId="12"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79" fontId="4" fillId="3" borderId="101" xfId="12" applyNumberFormat="1" applyFont="1" applyFill="1" applyBorder="1" applyAlignment="1" applyProtection="1">
      <alignment horizontal="right" vertical="center" shrinkToFit="1"/>
      <protection locked="0"/>
    </xf>
    <xf numFmtId="181" fontId="4" fillId="3" borderId="100" xfId="14" applyNumberFormat="1" applyFont="1" applyFill="1" applyBorder="1" applyAlignment="1" applyProtection="1">
      <alignment horizontal="right" vertical="center" shrinkToFit="1"/>
      <protection locked="0"/>
    </xf>
    <xf numFmtId="181" fontId="4" fillId="3" borderId="101" xfId="14" applyNumberFormat="1" applyFont="1" applyFill="1" applyBorder="1" applyAlignment="1" applyProtection="1">
      <alignment horizontal="right" vertical="center" shrinkToFit="1"/>
      <protection locked="0"/>
    </xf>
    <xf numFmtId="181" fontId="4" fillId="3" borderId="102" xfId="14" applyNumberFormat="1" applyFont="1" applyFill="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3" borderId="122" xfId="14" applyNumberFormat="1" applyFont="1" applyFill="1" applyBorder="1" applyAlignment="1" applyProtection="1">
      <alignment horizontal="right" vertical="center" shrinkToFit="1"/>
      <protection locked="0"/>
    </xf>
    <xf numFmtId="181" fontId="4" fillId="3" borderId="123" xfId="14" applyNumberFormat="1" applyFont="1" applyFill="1" applyBorder="1" applyAlignment="1" applyProtection="1">
      <alignment horizontal="right" vertical="center" shrinkToFit="1"/>
      <protection locked="0"/>
    </xf>
    <xf numFmtId="181" fontId="4" fillId="3" borderId="124" xfId="14" applyNumberFormat="1" applyFont="1" applyFill="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3" borderId="127" xfId="12" applyNumberFormat="1" applyFont="1" applyFill="1" applyBorder="1" applyAlignment="1" applyProtection="1">
      <alignment horizontal="right" vertical="center" shrinkToFit="1"/>
      <protection locked="0"/>
    </xf>
    <xf numFmtId="181" fontId="4" fillId="3" borderId="123" xfId="12" applyNumberFormat="1" applyFont="1" applyFill="1" applyBorder="1" applyAlignment="1" applyProtection="1">
      <alignment horizontal="right" vertical="center" shrinkToFit="1"/>
      <protection locked="0"/>
    </xf>
    <xf numFmtId="179" fontId="4" fillId="3" borderId="123" xfId="12" applyNumberFormat="1" applyFont="1" applyFill="1" applyBorder="1" applyAlignment="1" applyProtection="1">
      <alignment horizontal="right" vertical="center" shrinkToFit="1"/>
      <protection locked="0"/>
    </xf>
    <xf numFmtId="0" fontId="4" fillId="5" borderId="19" xfId="12" applyFont="1" applyFill="1" applyBorder="1" applyAlignment="1" applyProtection="1">
      <alignment horizontal="center" vertical="center" wrapText="1" shrinkToFit="1"/>
      <protection locked="0"/>
    </xf>
    <xf numFmtId="0" fontId="4" fillId="5" borderId="21" xfId="12" applyFont="1" applyFill="1" applyBorder="1" applyAlignment="1" applyProtection="1">
      <alignment horizontal="center" vertical="center" shrinkToFit="1"/>
      <protection locked="0"/>
    </xf>
    <xf numFmtId="0" fontId="4" fillId="5" borderId="77" xfId="12" applyFont="1" applyFill="1" applyBorder="1" applyAlignment="1" applyProtection="1">
      <alignment horizontal="center" vertical="center" shrinkToFit="1"/>
      <protection locked="0"/>
    </xf>
    <xf numFmtId="0" fontId="4" fillId="5" borderId="81" xfId="12" applyFont="1" applyFill="1" applyBorder="1" applyAlignment="1" applyProtection="1">
      <alignment horizontal="center" vertical="center" shrinkToFit="1"/>
      <protection locked="0"/>
    </xf>
    <xf numFmtId="0" fontId="4" fillId="2" borderId="47" xfId="12" applyFont="1" applyFill="1" applyBorder="1" applyAlignment="1">
      <alignment horizontal="left" vertical="center"/>
    </xf>
    <xf numFmtId="0" fontId="4" fillId="2" borderId="20" xfId="12" applyFont="1" applyFill="1" applyBorder="1" applyAlignment="1">
      <alignment horizontal="left" vertical="center"/>
    </xf>
    <xf numFmtId="181" fontId="4" fillId="6" borderId="115" xfId="15" applyNumberFormat="1" applyFont="1" applyFill="1" applyBorder="1" applyAlignment="1" applyProtection="1">
      <alignment horizontal="right" vertical="center" shrinkToFit="1"/>
      <protection locked="0"/>
    </xf>
    <xf numFmtId="0" fontId="4" fillId="6" borderId="115" xfId="15" applyFont="1" applyFill="1" applyBorder="1" applyAlignment="1" applyProtection="1">
      <alignment horizontal="left" vertical="center" shrinkToFit="1"/>
      <protection locked="0"/>
    </xf>
    <xf numFmtId="0" fontId="4" fillId="6" borderId="118" xfId="15" applyFont="1" applyFill="1" applyBorder="1" applyAlignment="1" applyProtection="1">
      <alignment horizontal="left" vertical="center" shrinkToFit="1"/>
      <protection locked="0"/>
    </xf>
    <xf numFmtId="181" fontId="4" fillId="6" borderId="63" xfId="15" applyNumberFormat="1" applyFont="1" applyFill="1" applyBorder="1" applyAlignment="1" applyProtection="1">
      <alignment horizontal="right" vertical="center" shrinkToFit="1"/>
      <protection locked="0"/>
    </xf>
    <xf numFmtId="181" fontId="4" fillId="6" borderId="56" xfId="15" applyNumberFormat="1" applyFont="1" applyFill="1" applyBorder="1" applyAlignment="1" applyProtection="1">
      <alignment horizontal="right" vertical="center" shrinkToFit="1"/>
      <protection locked="0"/>
    </xf>
    <xf numFmtId="181" fontId="4" fillId="6" borderId="58" xfId="15" applyNumberFormat="1" applyFont="1" applyFill="1" applyBorder="1" applyAlignment="1" applyProtection="1">
      <alignment horizontal="right" vertical="center" shrinkToFit="1"/>
      <protection locked="0"/>
    </xf>
    <xf numFmtId="181" fontId="4" fillId="6" borderId="114" xfId="15" applyNumberFormat="1" applyFont="1" applyFill="1" applyBorder="1" applyAlignment="1" applyProtection="1">
      <alignment horizontal="right" vertical="center" shrinkToFit="1"/>
      <protection locked="0"/>
    </xf>
    <xf numFmtId="181" fontId="4" fillId="6" borderId="116" xfId="15" applyNumberFormat="1" applyFont="1" applyFill="1" applyBorder="1" applyAlignment="1" applyProtection="1">
      <alignment horizontal="right" vertical="center" shrinkToFit="1"/>
      <protection locked="0"/>
    </xf>
    <xf numFmtId="181" fontId="4" fillId="6" borderId="117" xfId="15" applyNumberFormat="1" applyFont="1" applyFill="1" applyBorder="1" applyAlignment="1" applyProtection="1">
      <alignment horizontal="right" vertical="center" shrinkToFit="1"/>
      <protection locked="0"/>
    </xf>
    <xf numFmtId="181" fontId="4" fillId="6" borderId="118" xfId="15" applyNumberFormat="1" applyFont="1" applyFill="1" applyBorder="1" applyAlignment="1" applyProtection="1">
      <alignment horizontal="right" vertical="center" shrinkToFit="1"/>
      <protection locked="0"/>
    </xf>
    <xf numFmtId="181" fontId="4" fillId="6" borderId="119" xfId="15" applyNumberFormat="1" applyFont="1" applyFill="1" applyBorder="1" applyAlignment="1" applyProtection="1">
      <alignment horizontal="right" vertical="center" shrinkToFit="1"/>
      <protection locked="0"/>
    </xf>
    <xf numFmtId="181" fontId="4" fillId="6"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181" fontId="4" fillId="3" borderId="105" xfId="15" applyNumberFormat="1" applyFont="1" applyFill="1" applyBorder="1" applyAlignment="1" applyProtection="1">
      <alignment horizontal="right" vertical="center" shrinkToFit="1"/>
      <protection locked="0"/>
    </xf>
    <xf numFmtId="181" fontId="4" fillId="3" borderId="101" xfId="15" applyNumberFormat="1" applyFont="1" applyFill="1" applyBorder="1" applyAlignment="1" applyProtection="1">
      <alignment horizontal="right" vertical="center" shrinkToFit="1"/>
      <protection locked="0"/>
    </xf>
    <xf numFmtId="181" fontId="4" fillId="3" borderId="86" xfId="14" applyNumberFormat="1" applyFont="1" applyFill="1" applyBorder="1" applyAlignment="1" applyProtection="1">
      <alignment horizontal="right" vertical="center" shrinkToFit="1"/>
      <protection locked="0"/>
    </xf>
    <xf numFmtId="181" fontId="4" fillId="3" borderId="87" xfId="14" applyNumberFormat="1" applyFont="1" applyFill="1" applyBorder="1" applyAlignment="1" applyProtection="1">
      <alignment horizontal="right" vertical="center" shrinkToFit="1"/>
      <protection locked="0"/>
    </xf>
    <xf numFmtId="181" fontId="4" fillId="3" borderId="88" xfId="14" applyNumberFormat="1" applyFont="1" applyFill="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3" borderId="92" xfId="15" applyNumberFormat="1" applyFont="1" applyFill="1" applyBorder="1" applyAlignment="1" applyProtection="1">
      <alignment horizontal="right" vertical="center" shrinkToFit="1"/>
      <protection locked="0"/>
    </xf>
    <xf numFmtId="181" fontId="4" fillId="3" borderId="87" xfId="15" applyNumberFormat="1" applyFont="1" applyFill="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5" borderId="17" xfId="12" applyFill="1" applyBorder="1" applyAlignment="1" applyProtection="1">
      <alignment horizontal="center" vertical="center" wrapText="1"/>
      <protection locked="0"/>
    </xf>
    <xf numFmtId="0" fontId="3" fillId="5" borderId="20" xfId="12" applyFill="1" applyBorder="1" applyAlignment="1" applyProtection="1">
      <alignment horizontal="center" vertical="center" wrapText="1"/>
      <protection locked="0"/>
    </xf>
    <xf numFmtId="0" fontId="3" fillId="5" borderId="15" xfId="12" applyFill="1" applyBorder="1" applyAlignment="1" applyProtection="1">
      <alignment horizontal="center" vertical="center" wrapText="1"/>
      <protection locked="0"/>
    </xf>
    <xf numFmtId="0" fontId="3" fillId="5" borderId="80" xfId="12" applyFill="1" applyBorder="1" applyAlignment="1" applyProtection="1">
      <alignment horizontal="center" vertical="center" wrapText="1"/>
      <protection locked="0"/>
    </xf>
    <xf numFmtId="0" fontId="3" fillId="5" borderId="78" xfId="12" applyFill="1" applyBorder="1" applyAlignment="1" applyProtection="1">
      <alignment horizontal="center" vertical="center" wrapText="1"/>
      <protection locked="0"/>
    </xf>
    <xf numFmtId="0" fontId="3" fillId="5" borderId="79" xfId="12" applyFill="1" applyBorder="1" applyAlignment="1" applyProtection="1">
      <alignment horizontal="center" vertical="center" wrapText="1"/>
      <protection locked="0"/>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5" borderId="19" xfId="12" applyFont="1" applyFill="1" applyBorder="1" applyAlignment="1" applyProtection="1">
      <alignment horizontal="center" vertical="center" wrapText="1"/>
      <protection locked="0"/>
    </xf>
    <xf numFmtId="0" fontId="4" fillId="5"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20" xfId="16" applyFont="1" applyBorder="1" applyAlignment="1">
      <alignment horizontal="left" vertical="center" wrapText="1"/>
    </xf>
    <xf numFmtId="0" fontId="29" fillId="0" borderId="21" xfId="16" applyFont="1" applyBorder="1" applyAlignment="1">
      <alignment horizontal="left" vertical="center" wrapText="1"/>
    </xf>
    <xf numFmtId="0" fontId="29" fillId="0" borderId="2" xfId="16" applyFont="1" applyBorder="1" applyAlignment="1">
      <alignment horizontal="left" vertical="center"/>
    </xf>
    <xf numFmtId="0" fontId="29" fillId="0" borderId="40" xfId="16" applyFont="1" applyBorder="1" applyAlignment="1">
      <alignment horizontal="left" vertical="center"/>
    </xf>
    <xf numFmtId="0" fontId="29" fillId="0" borderId="56" xfId="16" applyFont="1" applyBorder="1" applyAlignment="1">
      <alignment horizontal="left" vertical="center"/>
    </xf>
    <xf numFmtId="0" fontId="29" fillId="0" borderId="58" xfId="16" applyFont="1" applyBorder="1" applyAlignment="1">
      <alignment horizontal="left" vertical="center"/>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35"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4" xfId="18" applyFont="1" applyBorder="1">
      <alignment vertical="center"/>
    </xf>
    <xf numFmtId="0" fontId="30" fillId="0" borderId="63" xfId="18" applyFont="1" applyBorder="1">
      <alignment vertical="center"/>
    </xf>
    <xf numFmtId="0" fontId="30" fillId="0" borderId="57" xfId="18" applyFont="1" applyBorder="1">
      <alignment vertical="center"/>
    </xf>
    <xf numFmtId="0" fontId="30" fillId="0" borderId="56" xfId="18" applyFont="1" applyBorder="1">
      <alignment vertical="center"/>
    </xf>
    <xf numFmtId="0" fontId="30" fillId="0" borderId="58" xfId="18" applyFont="1" applyBorder="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Border="1" applyAlignment="1">
      <alignment vertical="center" wrapText="1"/>
    </xf>
    <xf numFmtId="0" fontId="30" fillId="0" borderId="15" xfId="18" applyFont="1" applyBorder="1" applyAlignment="1">
      <alignment vertical="center" wrapText="1"/>
    </xf>
    <xf numFmtId="0" fontId="30" fillId="0" borderId="28" xfId="18" applyFont="1" applyBorder="1" applyAlignment="1">
      <alignment vertical="center" wrapText="1"/>
    </xf>
    <xf numFmtId="0" fontId="30" fillId="0" borderId="5" xfId="18" applyFont="1" applyBorder="1" applyAlignment="1">
      <alignment vertical="center" wrapText="1"/>
    </xf>
    <xf numFmtId="0" fontId="30" fillId="0" borderId="30" xfId="18" applyFont="1" applyBorder="1" applyAlignment="1">
      <alignment vertical="center" wrapText="1"/>
    </xf>
    <xf numFmtId="0" fontId="30" fillId="0" borderId="8" xfId="18" applyFont="1" applyBorder="1" applyAlignment="1">
      <alignment vertical="center" wrapText="1"/>
    </xf>
    <xf numFmtId="0" fontId="30" fillId="0" borderId="51" xfId="18" applyFont="1" applyBorder="1">
      <alignment vertical="center"/>
    </xf>
    <xf numFmtId="0" fontId="30" fillId="0" borderId="53" xfId="18" applyFont="1" applyBorder="1">
      <alignment vertical="center"/>
    </xf>
    <xf numFmtId="0" fontId="30" fillId="0" borderId="39" xfId="19" applyFont="1" applyBorder="1" applyAlignment="1">
      <alignment vertical="center" wrapText="1"/>
    </xf>
    <xf numFmtId="0" fontId="30" fillId="0" borderId="3" xfId="19" applyFont="1" applyBorder="1" applyAlignment="1">
      <alignment vertical="center" wrapText="1"/>
    </xf>
    <xf numFmtId="0" fontId="30" fillId="0" borderId="28" xfId="19" applyFont="1" applyBorder="1" applyAlignment="1">
      <alignment vertical="center" wrapText="1"/>
    </xf>
    <xf numFmtId="0" fontId="30" fillId="0" borderId="5" xfId="19" applyFont="1" applyBorder="1" applyAlignment="1">
      <alignment vertical="center" wrapText="1"/>
    </xf>
    <xf numFmtId="0" fontId="30" fillId="0" borderId="30"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4" xfId="19" applyFont="1" applyBorder="1" applyAlignment="1">
      <alignment horizontal="left" vertical="center"/>
    </xf>
    <xf numFmtId="0" fontId="30" fillId="0" borderId="63" xfId="19" applyFont="1" applyBorder="1">
      <alignment vertical="center"/>
    </xf>
    <xf numFmtId="0" fontId="30" fillId="0" borderId="57" xfId="19" applyFont="1" applyBorder="1">
      <alignment vertical="center"/>
    </xf>
    <xf numFmtId="0" fontId="30" fillId="0" borderId="56" xfId="19" applyFont="1" applyBorder="1" applyAlignment="1">
      <alignment horizontal="left" vertical="center"/>
    </xf>
    <xf numFmtId="0" fontId="30" fillId="0" borderId="58" xfId="19" applyFont="1" applyBorder="1" applyAlignment="1">
      <alignment horizontal="left" vertical="center"/>
    </xf>
    <xf numFmtId="0" fontId="30" fillId="0" borderId="19" xfId="19" applyFont="1" applyBorder="1" applyAlignment="1">
      <alignment vertical="center" wrapText="1"/>
    </xf>
    <xf numFmtId="0" fontId="30" fillId="0" borderId="15" xfId="19" applyFont="1" applyBorder="1" applyAlignment="1">
      <alignment vertical="center" wrapText="1"/>
    </xf>
    <xf numFmtId="0" fontId="30" fillId="0" borderId="51" xfId="19" applyFont="1" applyBorder="1" applyAlignment="1">
      <alignment horizontal="left" vertical="center"/>
    </xf>
    <xf numFmtId="0" fontId="30" fillId="0" borderId="53"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4"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6" xfId="16" applyFont="1" applyBorder="1" applyAlignment="1" applyProtection="1">
      <alignment horizontal="left" vertical="center" wrapText="1"/>
      <protection locked="0"/>
    </xf>
    <xf numFmtId="0" fontId="36" fillId="0" borderId="58" xfId="16" applyFont="1" applyBorder="1" applyAlignment="1" applyProtection="1">
      <alignment horizontal="left" vertical="center" wrapText="1"/>
      <protection locked="0"/>
    </xf>
    <xf numFmtId="0" fontId="36" fillId="0" borderId="23" xfId="16" applyFont="1" applyBorder="1" applyAlignment="1">
      <alignment horizontal="left" vertical="center"/>
    </xf>
    <xf numFmtId="0" fontId="36" fillId="0" borderId="24" xfId="16" applyFont="1" applyBorder="1" applyAlignment="1">
      <alignment horizontal="left" vertical="center"/>
    </xf>
    <xf numFmtId="0" fontId="36" fillId="0" borderId="20" xfId="16" applyFont="1" applyBorder="1" applyAlignment="1">
      <alignment horizontal="left" vertical="center" wrapText="1"/>
    </xf>
    <xf numFmtId="0" fontId="36" fillId="0" borderId="21" xfId="16" applyFont="1" applyBorder="1" applyAlignment="1">
      <alignment horizontal="left" vertical="center" wrapText="1"/>
    </xf>
    <xf numFmtId="0" fontId="36" fillId="0" borderId="2" xfId="16" applyFont="1" applyBorder="1" applyAlignment="1">
      <alignment horizontal="left" vertical="center"/>
    </xf>
    <xf numFmtId="0" fontId="36" fillId="0" borderId="40" xfId="16" applyFont="1" applyBorder="1" applyAlignment="1">
      <alignment horizontal="left" vertical="center"/>
    </xf>
    <xf numFmtId="0" fontId="36" fillId="0" borderId="9" xfId="16" applyFont="1" applyBorder="1" applyAlignment="1">
      <alignment horizontal="left" vertical="center"/>
    </xf>
    <xf numFmtId="0" fontId="36" fillId="0" borderId="54" xfId="16" applyFont="1" applyBorder="1" applyAlignment="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72B4F488-3684-47E2-A60E-44921D061D48}"/>
    <cellStyle name="標準 2 3" xfId="10" xr:uid="{FF7B98CE-0516-497B-B60C-A0843780FC43}"/>
    <cellStyle name="標準 3" xfId="11" xr:uid="{22F293C6-096C-493A-9575-89449C3D8417}"/>
    <cellStyle name="標準 4" xfId="20" xr:uid="{8B886147-FC42-4444-9475-65F0F0DF0DAA}"/>
    <cellStyle name="標準 4_APAHO401600" xfId="16" xr:uid="{86828A40-59ED-44F6-9268-024F12F0D608}"/>
    <cellStyle name="標準 4_APAHO4019001" xfId="19" xr:uid="{D108D6FA-58FE-4F2C-9C77-1971746C785B}"/>
    <cellStyle name="標準 4_ZJ08_022012_青森市_2010" xfId="18" xr:uid="{009ECCAF-098B-4347-A9C4-30F57F300145}"/>
    <cellStyle name="標準 6" xfId="7" xr:uid="{B01C973E-B54D-4C7C-BE9D-F9070E8590A9}"/>
    <cellStyle name="標準 6_APAHO401000" xfId="9" xr:uid="{52F672A9-67AC-4001-A3CA-8907902FF6A0}"/>
    <cellStyle name="標準 6_APAHO401200_O-JJ1016-001-3_財政状況資料集(決算状況カード(各会計・関係団体))(Rev2)2" xfId="15" xr:uid="{7A85303C-242B-42AC-A584-D6C93D4747C7}"/>
    <cellStyle name="標準 6_APAHO402200_O-JJ1016-001-3_財政状況資料集(決算状況カード(各会計・関係団体))(Rev2)2" xfId="12" xr:uid="{F63FD434-8247-4D10-BC3B-28DC63F35507}"/>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280BB7B-244F-4CDE-9E3B-7ED34F5338F4}"/>
    <cellStyle name="標準_O-JJ0722-001-3_決算状況カード(各会計・関係団体)_O-JJ1016-001-3_財政状況資料集(決算状況カード(各会計・関係団体))(Rev2)2" xfId="14" xr:uid="{1B10441C-1D4A-4791-A79F-7122FCD619AE}"/>
    <cellStyle name="標準_O-JJ0722-001-8_連結実質赤字比率に係る赤字・黒字の構成分析" xfId="17" xr:uid="{6B06D807-6B9B-4448-BDA6-494152A253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A158-4A32-86D0-71B97D77FC7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156206</c:v>
                </c:pt>
                <c:pt idx="1">
                  <c:v>70591</c:v>
                </c:pt>
                <c:pt idx="2">
                  <c:v>159835</c:v>
                </c:pt>
                <c:pt idx="3">
                  <c:v>73034</c:v>
                </c:pt>
                <c:pt idx="4">
                  <c:v>61806</c:v>
                </c:pt>
              </c:numCache>
            </c:numRef>
          </c:val>
          <c:smooth val="0"/>
          <c:extLst>
            <c:ext xmlns:c16="http://schemas.microsoft.com/office/drawing/2014/chart" uri="{C3380CC4-5D6E-409C-BE32-E72D297353CC}">
              <c16:uniqueId val="{00000001-A158-4A32-86D0-71B97D77FC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5.17</c:v>
                </c:pt>
                <c:pt idx="1">
                  <c:v>6.27</c:v>
                </c:pt>
                <c:pt idx="2">
                  <c:v>4.51</c:v>
                </c:pt>
                <c:pt idx="3">
                  <c:v>9.56</c:v>
                </c:pt>
                <c:pt idx="4">
                  <c:v>14.73</c:v>
                </c:pt>
              </c:numCache>
            </c:numRef>
          </c:val>
          <c:extLst>
            <c:ext xmlns:c16="http://schemas.microsoft.com/office/drawing/2014/chart" uri="{C3380CC4-5D6E-409C-BE32-E72D297353CC}">
              <c16:uniqueId val="{00000000-2AC2-417F-ADF6-1ADADB1C041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65.72</c:v>
                </c:pt>
                <c:pt idx="1">
                  <c:v>57.95</c:v>
                </c:pt>
                <c:pt idx="2">
                  <c:v>54.71</c:v>
                </c:pt>
                <c:pt idx="3">
                  <c:v>47.27</c:v>
                </c:pt>
                <c:pt idx="4">
                  <c:v>52.64</c:v>
                </c:pt>
              </c:numCache>
            </c:numRef>
          </c:val>
          <c:extLst>
            <c:ext xmlns:c16="http://schemas.microsoft.com/office/drawing/2014/chart" uri="{C3380CC4-5D6E-409C-BE32-E72D297353CC}">
              <c16:uniqueId val="{00000001-2AC2-417F-ADF6-1ADADB1C04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-7.23</c:v>
                </c:pt>
                <c:pt idx="1">
                  <c:v>-6.1</c:v>
                </c:pt>
                <c:pt idx="2">
                  <c:v>-4.4000000000000004</c:v>
                </c:pt>
                <c:pt idx="3">
                  <c:v>0.77</c:v>
                </c:pt>
                <c:pt idx="4">
                  <c:v>13.81</c:v>
                </c:pt>
              </c:numCache>
            </c:numRef>
          </c:val>
          <c:smooth val="0"/>
          <c:extLst>
            <c:ext xmlns:c16="http://schemas.microsoft.com/office/drawing/2014/chart" uri="{C3380CC4-5D6E-409C-BE32-E72D297353CC}">
              <c16:uniqueId val="{00000002-2AC2-417F-ADF6-1ADADB1C04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07-4DFC-8C3E-7A3E1626B9A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07-4DFC-8C3E-7A3E1626B9A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07-4DFC-8C3E-7A3E1626B9A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07-4DFC-8C3E-7A3E1626B9A4}"/>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07-4DFC-8C3E-7A3E1626B9A4}"/>
            </c:ext>
          </c:extLst>
        </c:ser>
        <c:ser>
          <c:idx val="5"/>
          <c:order val="5"/>
          <c:tx>
            <c:strRef>
              <c:f>[1]データシート!$A$32</c:f>
              <c:strCache>
                <c:ptCount val="1"/>
                <c:pt idx="0">
                  <c:v>簡易水道事業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607-4DFC-8C3E-7A3E1626B9A4}"/>
            </c:ext>
          </c:extLst>
        </c:ser>
        <c:ser>
          <c:idx val="6"/>
          <c:order val="6"/>
          <c:tx>
            <c:strRef>
              <c:f>[1]データシート!$A$33</c:f>
              <c:strCache>
                <c:ptCount val="1"/>
                <c:pt idx="0">
                  <c:v>土地取得事業特別会計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6-0607-4DFC-8C3E-7A3E1626B9A4}"/>
            </c:ext>
          </c:extLst>
        </c:ser>
        <c:ser>
          <c:idx val="7"/>
          <c:order val="7"/>
          <c:tx>
            <c:strRef>
              <c:f>[1]データシート!$A$34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0.31</c:v>
                </c:pt>
                <c:pt idx="2">
                  <c:v>#N/A</c:v>
                </c:pt>
                <c:pt idx="3">
                  <c:v>0.31</c:v>
                </c:pt>
                <c:pt idx="4">
                  <c:v>#N/A</c:v>
                </c:pt>
                <c:pt idx="5">
                  <c:v>0.12</c:v>
                </c:pt>
                <c:pt idx="6">
                  <c:v>#N/A</c:v>
                </c:pt>
                <c:pt idx="7">
                  <c:v>0.64</c:v>
                </c:pt>
                <c:pt idx="8">
                  <c:v>#N/A</c:v>
                </c:pt>
                <c:pt idx="9">
                  <c:v>0.38</c:v>
                </c:pt>
              </c:numCache>
            </c:numRef>
          </c:val>
          <c:extLst>
            <c:ext xmlns:c16="http://schemas.microsoft.com/office/drawing/2014/chart" uri="{C3380CC4-5D6E-409C-BE32-E72D297353CC}">
              <c16:uniqueId val="{00000007-0607-4DFC-8C3E-7A3E1626B9A4}"/>
            </c:ext>
          </c:extLst>
        </c:ser>
        <c:ser>
          <c:idx val="8"/>
          <c:order val="8"/>
          <c:tx>
            <c:strRef>
              <c:f>[1]データシート!$A$35</c:f>
              <c:strCache>
                <c:ptCount val="1"/>
                <c:pt idx="0">
                  <c:v>後期高齢者医療事業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0.18</c:v>
                </c:pt>
                <c:pt idx="2">
                  <c:v>#N/A</c:v>
                </c:pt>
                <c:pt idx="3">
                  <c:v>0.18</c:v>
                </c:pt>
                <c:pt idx="4">
                  <c:v>#N/A</c:v>
                </c:pt>
                <c:pt idx="5">
                  <c:v>0.02</c:v>
                </c:pt>
                <c:pt idx="6">
                  <c:v>#N/A</c:v>
                </c:pt>
                <c:pt idx="7">
                  <c:v>0</c:v>
                </c:pt>
                <c:pt idx="8">
                  <c:v>#N/A</c:v>
                </c:pt>
                <c:pt idx="9">
                  <c:v>0.42</c:v>
                </c:pt>
              </c:numCache>
            </c:numRef>
          </c:val>
          <c:extLst>
            <c:ext xmlns:c16="http://schemas.microsoft.com/office/drawing/2014/chart" uri="{C3380CC4-5D6E-409C-BE32-E72D297353CC}">
              <c16:uniqueId val="{00000008-0607-4DFC-8C3E-7A3E1626B9A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5.13</c:v>
                </c:pt>
                <c:pt idx="2">
                  <c:v>#N/A</c:v>
                </c:pt>
                <c:pt idx="3">
                  <c:v>6.27</c:v>
                </c:pt>
                <c:pt idx="4">
                  <c:v>#N/A</c:v>
                </c:pt>
                <c:pt idx="5">
                  <c:v>6.82</c:v>
                </c:pt>
                <c:pt idx="6">
                  <c:v>#N/A</c:v>
                </c:pt>
                <c:pt idx="7">
                  <c:v>9.5299999999999994</c:v>
                </c:pt>
                <c:pt idx="8">
                  <c:v>#N/A</c:v>
                </c:pt>
                <c:pt idx="9">
                  <c:v>14.7</c:v>
                </c:pt>
              </c:numCache>
            </c:numRef>
          </c:val>
          <c:extLst>
            <c:ext xmlns:c16="http://schemas.microsoft.com/office/drawing/2014/chart" uri="{C3380CC4-5D6E-409C-BE32-E72D297353CC}">
              <c16:uniqueId val="{00000009-0607-4DFC-8C3E-7A3E1626B9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177</c:v>
                </c:pt>
                <c:pt idx="5">
                  <c:v>176</c:v>
                </c:pt>
                <c:pt idx="8">
                  <c:v>172</c:v>
                </c:pt>
                <c:pt idx="11">
                  <c:v>161</c:v>
                </c:pt>
                <c:pt idx="14">
                  <c:v>158</c:v>
                </c:pt>
              </c:numCache>
            </c:numRef>
          </c:val>
          <c:extLst>
            <c:ext xmlns:c16="http://schemas.microsoft.com/office/drawing/2014/chart" uri="{C3380CC4-5D6E-409C-BE32-E72D297353CC}">
              <c16:uniqueId val="{00000000-9C68-441F-BABA-01534ACFC76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68-441F-BABA-01534ACFC76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12</c:v>
                </c:pt>
                <c:pt idx="3">
                  <c:v>11</c:v>
                </c:pt>
                <c:pt idx="6">
                  <c:v>11</c:v>
                </c:pt>
                <c:pt idx="9">
                  <c:v>11</c:v>
                </c:pt>
                <c:pt idx="12">
                  <c:v>6</c:v>
                </c:pt>
              </c:numCache>
            </c:numRef>
          </c:val>
          <c:extLst>
            <c:ext xmlns:c16="http://schemas.microsoft.com/office/drawing/2014/chart" uri="{C3380CC4-5D6E-409C-BE32-E72D297353CC}">
              <c16:uniqueId val="{00000002-9C68-441F-BABA-01534ACFC76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97</c:v>
                </c:pt>
                <c:pt idx="3">
                  <c:v>93</c:v>
                </c:pt>
                <c:pt idx="6">
                  <c:v>90</c:v>
                </c:pt>
                <c:pt idx="9">
                  <c:v>89</c:v>
                </c:pt>
                <c:pt idx="12">
                  <c:v>84</c:v>
                </c:pt>
              </c:numCache>
            </c:numRef>
          </c:val>
          <c:extLst>
            <c:ext xmlns:c16="http://schemas.microsoft.com/office/drawing/2014/chart" uri="{C3380CC4-5D6E-409C-BE32-E72D297353CC}">
              <c16:uniqueId val="{00000003-9C68-441F-BABA-01534ACFC76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13</c:v>
                </c:pt>
                <c:pt idx="3">
                  <c:v>5</c:v>
                </c:pt>
                <c:pt idx="6">
                  <c:v>7</c:v>
                </c:pt>
                <c:pt idx="9">
                  <c:v>5</c:v>
                </c:pt>
                <c:pt idx="12">
                  <c:v>2</c:v>
                </c:pt>
              </c:numCache>
            </c:numRef>
          </c:val>
          <c:extLst>
            <c:ext xmlns:c16="http://schemas.microsoft.com/office/drawing/2014/chart" uri="{C3380CC4-5D6E-409C-BE32-E72D297353CC}">
              <c16:uniqueId val="{00000004-9C68-441F-BABA-01534ACFC76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68-441F-BABA-01534ACFC76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68-441F-BABA-01534ACFC76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161</c:v>
                </c:pt>
                <c:pt idx="3">
                  <c:v>170</c:v>
                </c:pt>
                <c:pt idx="6">
                  <c:v>171</c:v>
                </c:pt>
                <c:pt idx="9">
                  <c:v>169</c:v>
                </c:pt>
                <c:pt idx="12">
                  <c:v>171</c:v>
                </c:pt>
              </c:numCache>
            </c:numRef>
          </c:val>
          <c:extLst>
            <c:ext xmlns:c16="http://schemas.microsoft.com/office/drawing/2014/chart" uri="{C3380CC4-5D6E-409C-BE32-E72D297353CC}">
              <c16:uniqueId val="{00000007-9C68-441F-BABA-01534ACFC7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106</c:v>
                </c:pt>
                <c:pt idx="2">
                  <c:v>#N/A</c:v>
                </c:pt>
                <c:pt idx="3">
                  <c:v>#N/A</c:v>
                </c:pt>
                <c:pt idx="4">
                  <c:v>103</c:v>
                </c:pt>
                <c:pt idx="5">
                  <c:v>#N/A</c:v>
                </c:pt>
                <c:pt idx="6">
                  <c:v>#N/A</c:v>
                </c:pt>
                <c:pt idx="7">
                  <c:v>107</c:v>
                </c:pt>
                <c:pt idx="8">
                  <c:v>#N/A</c:v>
                </c:pt>
                <c:pt idx="9">
                  <c:v>#N/A</c:v>
                </c:pt>
                <c:pt idx="10">
                  <c:v>113</c:v>
                </c:pt>
                <c:pt idx="11">
                  <c:v>#N/A</c:v>
                </c:pt>
                <c:pt idx="12">
                  <c:v>#N/A</c:v>
                </c:pt>
                <c:pt idx="13">
                  <c:v>105</c:v>
                </c:pt>
                <c:pt idx="14">
                  <c:v>#N/A</c:v>
                </c:pt>
              </c:numCache>
            </c:numRef>
          </c:val>
          <c:smooth val="0"/>
          <c:extLst>
            <c:ext xmlns:c16="http://schemas.microsoft.com/office/drawing/2014/chart" uri="{C3380CC4-5D6E-409C-BE32-E72D297353CC}">
              <c16:uniqueId val="{00000008-9C68-441F-BABA-01534ACFC7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1640</c:v>
                </c:pt>
                <c:pt idx="5">
                  <c:v>1563</c:v>
                </c:pt>
                <c:pt idx="8">
                  <c:v>1464</c:v>
                </c:pt>
                <c:pt idx="11">
                  <c:v>1394</c:v>
                </c:pt>
                <c:pt idx="14">
                  <c:v>1340</c:v>
                </c:pt>
              </c:numCache>
            </c:numRef>
          </c:val>
          <c:extLst>
            <c:ext xmlns:c16="http://schemas.microsoft.com/office/drawing/2014/chart" uri="{C3380CC4-5D6E-409C-BE32-E72D297353CC}">
              <c16:uniqueId val="{00000000-E0AE-43A1-AF00-B7595207D0E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0</c:v>
                </c:pt>
                <c:pt idx="5">
                  <c:v>0</c:v>
                </c:pt>
                <c:pt idx="8">
                  <c:v>0</c:v>
                </c:pt>
                <c:pt idx="11">
                  <c:v>94</c:v>
                </c:pt>
                <c:pt idx="14">
                  <c:v>90</c:v>
                </c:pt>
              </c:numCache>
            </c:numRef>
          </c:val>
          <c:extLst>
            <c:ext xmlns:c16="http://schemas.microsoft.com/office/drawing/2014/chart" uri="{C3380CC4-5D6E-409C-BE32-E72D297353CC}">
              <c16:uniqueId val="{00000001-E0AE-43A1-AF00-B7595207D0E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767</c:v>
                </c:pt>
                <c:pt idx="5">
                  <c:v>690</c:v>
                </c:pt>
                <c:pt idx="8">
                  <c:v>658</c:v>
                </c:pt>
                <c:pt idx="11">
                  <c:v>608</c:v>
                </c:pt>
                <c:pt idx="14">
                  <c:v>764</c:v>
                </c:pt>
              </c:numCache>
            </c:numRef>
          </c:val>
          <c:extLst>
            <c:ext xmlns:c16="http://schemas.microsoft.com/office/drawing/2014/chart" uri="{C3380CC4-5D6E-409C-BE32-E72D297353CC}">
              <c16:uniqueId val="{00000002-E0AE-43A1-AF00-B7595207D0E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AE-43A1-AF00-B7595207D0E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AE-43A1-AF00-B7595207D0E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AE-43A1-AF00-B7595207D0E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43</c:v>
                </c:pt>
                <c:pt idx="3">
                  <c:v>30</c:v>
                </c:pt>
                <c:pt idx="6">
                  <c:v>164</c:v>
                </c:pt>
                <c:pt idx="9">
                  <c:v>10</c:v>
                </c:pt>
                <c:pt idx="12">
                  <c:v>0</c:v>
                </c:pt>
              </c:numCache>
            </c:numRef>
          </c:val>
          <c:extLst>
            <c:ext xmlns:c16="http://schemas.microsoft.com/office/drawing/2014/chart" uri="{C3380CC4-5D6E-409C-BE32-E72D297353CC}">
              <c16:uniqueId val="{00000006-E0AE-43A1-AF00-B7595207D0E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1264</c:v>
                </c:pt>
                <c:pt idx="3">
                  <c:v>1193</c:v>
                </c:pt>
                <c:pt idx="6">
                  <c:v>1089</c:v>
                </c:pt>
                <c:pt idx="9">
                  <c:v>985</c:v>
                </c:pt>
                <c:pt idx="12">
                  <c:v>908</c:v>
                </c:pt>
              </c:numCache>
            </c:numRef>
          </c:val>
          <c:extLst>
            <c:ext xmlns:c16="http://schemas.microsoft.com/office/drawing/2014/chart" uri="{C3380CC4-5D6E-409C-BE32-E72D297353CC}">
              <c16:uniqueId val="{00000007-E0AE-43A1-AF00-B7595207D0E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182</c:v>
                </c:pt>
                <c:pt idx="3">
                  <c:v>192</c:v>
                </c:pt>
                <c:pt idx="6">
                  <c:v>211</c:v>
                </c:pt>
                <c:pt idx="9">
                  <c:v>195</c:v>
                </c:pt>
                <c:pt idx="12">
                  <c:v>181</c:v>
                </c:pt>
              </c:numCache>
            </c:numRef>
          </c:val>
          <c:extLst>
            <c:ext xmlns:c16="http://schemas.microsoft.com/office/drawing/2014/chart" uri="{C3380CC4-5D6E-409C-BE32-E72D297353CC}">
              <c16:uniqueId val="{00000008-E0AE-43A1-AF00-B7595207D0E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43</c:v>
                </c:pt>
                <c:pt idx="3">
                  <c:v>31</c:v>
                </c:pt>
                <c:pt idx="6">
                  <c:v>20</c:v>
                </c:pt>
                <c:pt idx="9">
                  <c:v>9</c:v>
                </c:pt>
                <c:pt idx="12">
                  <c:v>3</c:v>
                </c:pt>
              </c:numCache>
            </c:numRef>
          </c:val>
          <c:extLst>
            <c:ext xmlns:c16="http://schemas.microsoft.com/office/drawing/2014/chart" uri="{C3380CC4-5D6E-409C-BE32-E72D297353CC}">
              <c16:uniqueId val="{00000009-E0AE-43A1-AF00-B7595207D0E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1886</c:v>
                </c:pt>
                <c:pt idx="3">
                  <c:v>1905</c:v>
                </c:pt>
                <c:pt idx="6">
                  <c:v>1998</c:v>
                </c:pt>
                <c:pt idx="9">
                  <c:v>1964</c:v>
                </c:pt>
                <c:pt idx="12">
                  <c:v>1980</c:v>
                </c:pt>
              </c:numCache>
            </c:numRef>
          </c:val>
          <c:extLst>
            <c:ext xmlns:c16="http://schemas.microsoft.com/office/drawing/2014/chart" uri="{C3380CC4-5D6E-409C-BE32-E72D297353CC}">
              <c16:uniqueId val="{0000000A-E0AE-43A1-AF00-B7595207D0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1011</c:v>
                </c:pt>
                <c:pt idx="2">
                  <c:v>#N/A</c:v>
                </c:pt>
                <c:pt idx="3">
                  <c:v>#N/A</c:v>
                </c:pt>
                <c:pt idx="4">
                  <c:v>1099</c:v>
                </c:pt>
                <c:pt idx="5">
                  <c:v>#N/A</c:v>
                </c:pt>
                <c:pt idx="6">
                  <c:v>#N/A</c:v>
                </c:pt>
                <c:pt idx="7">
                  <c:v>1360</c:v>
                </c:pt>
                <c:pt idx="8">
                  <c:v>#N/A</c:v>
                </c:pt>
                <c:pt idx="9">
                  <c:v>#N/A</c:v>
                </c:pt>
                <c:pt idx="10">
                  <c:v>1066</c:v>
                </c:pt>
                <c:pt idx="11">
                  <c:v>#N/A</c:v>
                </c:pt>
                <c:pt idx="12">
                  <c:v>#N/A</c:v>
                </c:pt>
                <c:pt idx="13">
                  <c:v>877</c:v>
                </c:pt>
                <c:pt idx="14">
                  <c:v>#N/A</c:v>
                </c:pt>
              </c:numCache>
            </c:numRef>
          </c:val>
          <c:smooth val="0"/>
          <c:extLst>
            <c:ext xmlns:c16="http://schemas.microsoft.com/office/drawing/2014/chart" uri="{C3380CC4-5D6E-409C-BE32-E72D297353CC}">
              <c16:uniqueId val="{0000000B-E0AE-43A1-AF00-B7595207D0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610</c:v>
                </c:pt>
                <c:pt idx="1">
                  <c:v>555</c:v>
                </c:pt>
                <c:pt idx="2">
                  <c:v>705</c:v>
                </c:pt>
              </c:numCache>
            </c:numRef>
          </c:val>
          <c:extLst>
            <c:ext xmlns:c16="http://schemas.microsoft.com/office/drawing/2014/chart" uri="{C3380CC4-5D6E-409C-BE32-E72D297353CC}">
              <c16:uniqueId val="{00000000-5214-476D-8DD4-74713950FC3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5</c:v>
                </c:pt>
                <c:pt idx="1">
                  <c:v>5</c:v>
                </c:pt>
                <c:pt idx="2">
                  <c:v>5</c:v>
                </c:pt>
              </c:numCache>
            </c:numRef>
          </c:val>
          <c:extLst>
            <c:ext xmlns:c16="http://schemas.microsoft.com/office/drawing/2014/chart" uri="{C3380CC4-5D6E-409C-BE32-E72D297353CC}">
              <c16:uniqueId val="{00000001-5214-476D-8DD4-74713950FC3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43</c:v>
                </c:pt>
                <c:pt idx="1">
                  <c:v>47</c:v>
                </c:pt>
                <c:pt idx="2">
                  <c:v>53</c:v>
                </c:pt>
              </c:numCache>
            </c:numRef>
          </c:val>
          <c:extLst>
            <c:ext xmlns:c16="http://schemas.microsoft.com/office/drawing/2014/chart" uri="{C3380CC4-5D6E-409C-BE32-E72D297353CC}">
              <c16:uniqueId val="{00000002-5214-476D-8DD4-74713950FC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{1215D06B-3BE5-43AB-BFA9-6B9FE67101D3}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769-48BE-80C0-B5AE2EE7D3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{16907F7C-3DB2-4736-801D-5D9D338CF95B}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69-48BE-80C0-B5AE2EE7D3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{DC2941DD-4516-4A2E-91FF-0A0CF8832FEC}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69-48BE-80C0-B5AE2EE7D3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{F1E519EA-C759-4932-8F7D-138A9A4DAB72}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69-48BE-80C0-B5AE2EE7D3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{EEABDF88-0930-40CD-A01B-CA0B73AF02AE}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69-48BE-80C0-B5AE2EE7D3A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{13B4A168-C633-4B82-B3CF-1A6D1DF62AA6}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769-48BE-80C0-B5AE2EE7D3A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{F6E44CAF-C635-4772-8C40-C6BCB4D00F35}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769-48BE-80C0-B5AE2EE7D3A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{27AF6F28-F313-4AA6-B515-4477B7C0E66A}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769-48BE-80C0-B5AE2EE7D3A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{643A1365-63C0-4B7C-9701-3E4E4C482449}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769-48BE-80C0-B5AE2EE7D3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61.9</c:v>
                </c:pt>
              </c:numCache>
            </c:numRef>
          </c:xVal>
          <c:yVal>
            <c:numRef>
              <c:f>公会計指標分析・財政指標組合せ分析表!$BP$51:$DC$51</c:f>
              <c:numCache>
                <c:formatCode>#,##0.0;"▲ "#,##0.0</c:formatCode>
                <c:ptCount val="40"/>
                <c:pt idx="24">
                  <c:v>104.8</c:v>
                </c:pt>
              </c:numCache>
            </c:numRef>
          </c:yVal>
          <c:smooth val="0"/>
          <c:extLst>
            <c:ext xmlns:c16="http://schemas.microsoft.com/office/drawing/2014/chart" uri="{C3380CC4-5D6E-409C-BE32-E72D297353CC}">
              <c16:uniqueId val="{00000009-1769-48BE-80C0-B5AE2EE7D3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{17925A03-D5DB-4967-AD22-109CC6AC9291}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769-48BE-80C0-B5AE2EE7D3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{F721EEC2-D4A4-4CAB-A8EE-C5E7935B368A}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69-48BE-80C0-B5AE2EE7D3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{5B17F21A-8FA2-49E8-90B2-765D1F732335}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69-48BE-80C0-B5AE2EE7D3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{4F3966FE-6BD0-49F1-9672-330A49602DC9}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69-48BE-80C0-B5AE2EE7D3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{8D464DE5-20EA-4B64-A1F5-5C17D39AC5D8}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69-48BE-80C0-B5AE2EE7D3A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{A26D7DA9-3247-4F0B-AA75-3491948B3F2D}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769-48BE-80C0-B5AE2EE7D3A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{782FCCD1-0620-4959-9318-F73DA404103F}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769-48BE-80C0-B5AE2EE7D3A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{D99AE460-1DD3-4E99-8462-AB5CD22B2707}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769-48BE-80C0-B5AE2EE7D3A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{0681B8F1-C5F3-4B9C-AAF1-6C2B349DD5AC}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769-48BE-80C0-B5AE2EE7D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61.5</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1769-48BE-80C0-B5AE2EE7D3A0}"/>
            </c:ext>
          </c:extLst>
        </c:ser>
        <c:dLbls>
          <c:showLegendKey val="0"/>
          <c:showVal val="1"/>
          <c:showCatName val="0"/>
          <c:showSerName val="0"/>
          <c:showPercent val="0"/>
          <c:showBubbleSize val="0"/>
        </c:dLbls>
        <c:axId val="46179840"/>
        <c:axId val="46181760"/>
      </c:scatterChart>
      <c:valAx>
        <c:axId val="46179840"/>
        <c:scaling>
          <c:orientation val="maxMin"/>
          <c:max val="62"/>
          <c:min val="61.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{F4353CD0-2D52-4006-A62E-44690793D83A}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CFA-4F46-A6E6-6DBB2221DE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{C1D82AA2-A6AE-4A16-BF51-1DB010064BA0}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FA-4F46-A6E6-6DBB2221DE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{4017B319-1A49-442C-85B2-1C33EAFB2792}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FA-4F46-A6E6-6DBB2221DE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{057FB70B-678E-404B-815D-06E4A6EB5704}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FA-4F46-A6E6-6DBB2221DE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{74A8AEB9-08B3-4F60-91AF-DA2317800272}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FA-4F46-A6E6-6DBB2221DED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{DFD49D7B-3B39-46BD-A7E1-0668F1B1CE35}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CFA-4F46-A6E6-6DBB2221DED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{6FC91FF7-DF43-4177-AC73-331613FBCEAE}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CFA-4F46-A6E6-6DBB2221DED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{38A895C0-4514-49F7-A5F4-59967F905998}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CFA-4F46-A6E6-6DBB2221DED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{FBEF5113-DAE2-463E-A9A4-DB733F4551F2}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CFA-4F46-A6E6-6DBB2221DE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10.8</c:v>
                </c:pt>
                <c:pt idx="16">
                  <c:v>11.1</c:v>
                </c:pt>
                <c:pt idx="24">
                  <c:v>11.1</c:v>
                </c:pt>
                <c:pt idx="32">
                  <c:v>10.3</c:v>
                </c:pt>
              </c:numCache>
            </c:numRef>
          </c:xVal>
          <c:yVal>
            <c:numRef>
              <c:f>公会計指標分析・財政指標組合せ分析表!$BP$73:$DC$73</c:f>
              <c:numCache>
                <c:formatCode>#,##0.0;"▲ "#,##0.0</c:formatCode>
                <c:ptCount val="40"/>
                <c:pt idx="0">
                  <c:v>108.3</c:v>
                </c:pt>
                <c:pt idx="8">
                  <c:v>116.5</c:v>
                </c:pt>
                <c:pt idx="16">
                  <c:v>142.5</c:v>
                </c:pt>
                <c:pt idx="24">
                  <c:v>104.8</c:v>
                </c:pt>
                <c:pt idx="32">
                  <c:v>74</c:v>
                </c:pt>
              </c:numCache>
            </c:numRef>
          </c:yVal>
          <c:smooth val="0"/>
          <c:extLst>
            <c:ext xmlns:c16="http://schemas.microsoft.com/office/drawing/2014/chart" uri="{C3380CC4-5D6E-409C-BE32-E72D297353CC}">
              <c16:uniqueId val="{00000009-7CFA-4F46-A6E6-6DBB2221DE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{87865016-2913-4E3C-A29D-1095570C0BD6}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CFA-4F46-A6E6-6DBB2221DE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{5B5F4F06-39EE-476F-A50C-7CC369D1EAC3}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FA-4F46-A6E6-6DBB2221DE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{B00595E9-F7F3-4714-9520-EC6B57DCADFB}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FA-4F46-A6E6-6DBB2221DE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{FBA2178F-A571-4D64-B163-6ED36D5EAE9F}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FA-4F46-A6E6-6DBB2221DE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{29D51185-F104-4014-A50D-BF5CC6CFF699}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FA-4F46-A6E6-6DBB2221DED8}"/>
                </c:ext>
              </c:extLst>
            </c:dLbl>
            <c:dLbl>
              <c:idx val="8"/>
              <c:layout>
                <c:manualLayout>
                  <c:x val="-4.509653070695374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{DB656E5C-03FF-4D11-B334-55186976963C}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CFA-4F46-A6E6-6DBB2221DED8}"/>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{C55F69E6-D0B1-4B7B-9523-7A0191DAA6A9}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CFA-4F46-A6E6-6DBB2221DED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{F6A2BE3A-4945-475A-B889-0FCFAFF6C43C}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CFA-4F46-A6E6-6DBB2221DED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{1C753041-A92C-4CBE-B5EE-699F32581E16}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CFA-4F46-A6E6-6DBB2221DE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CFA-4F46-A6E6-6DBB2221DED8}"/>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150A5EA-0920-4CE0-9763-A39EFEB6E7D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8A678AA-943B-4212-AD5F-55121FE1999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EBCD683-EC97-4B1B-87E3-7D05A0B808F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4591002-53F9-49A7-99F2-34080811C182}"/>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2C45722-78BA-4278-901E-23196291CCE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9B3D7C4-89B0-4D43-8E3B-183DE091A74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097F037-3945-420F-9EBF-22F709BD1014}"/>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DF36315-CC0A-4F17-A6DA-9BA645A7086C}"/>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47FDCD3-B611-435D-B8CF-3BE05DB73126}"/>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977BFE95-DE34-424E-BB45-9BBB12F2D50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0DE280B-33DA-4569-9159-97533861AF8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B33BEDC-C953-4FE1-9F69-DF5E66E80A5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377A356-958F-424F-A2A3-348BD4F8D325}"/>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4331A13-DEB9-4952-8130-0EBBABFE0A16}"/>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C9B77D7E-1EC9-441E-8525-83C73C0086A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D6E4B1F-4E20-4DAE-BA8C-3C79ECCDD34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7669278-74B9-4814-B116-83C167DC684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8EC1A85-944E-4A06-8A71-B5F7D730A22A}"/>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C604824-137A-4F94-8201-495EC2EB0A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E4479DE-9311-4792-8F56-59F7BB17AFF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C82953EA-8A3C-4058-B70B-F9EF39F57B9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令和３年度決算（単年度）における元利償還金は１７１百万円。令和４年度以降の元利償還金も概ね１．７億円であり、今後も同水準で推移するものと見込んでいる。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D94DF00E-F0FB-4FA1-BC2B-CC64B05477A6}"/>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69BE2CD4-AD7F-49D0-A9C2-FA9034C678D1}"/>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DA453506-F365-47E8-AC5A-7EE00811CA41}"/>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5EC71341-B70E-44D9-9A24-B9F9199D1079}"/>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E4B75AF-ADCB-4B91-A0DF-FF39FD3A30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AC80059-D4DE-46A9-9FE0-5DDE222B359F}"/>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4689F8B-B8BF-4671-A805-09840DC4CFA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196B475-E660-4A5C-AF12-FAE3C158F3BE}"/>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09C4F10-C467-4BF2-ABE2-4519D5466E7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290BC62-D10C-4996-9C40-68D3AA40694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B42E54E-5EF7-4433-82FA-5B48F8AE1537}"/>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441970B1-FE86-4788-97EB-EB4559B4F41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97E4022-1EC8-4121-8830-29C45DD9A67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21766853-413E-4AFB-992E-9CE16B13E36E}"/>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20B1306-C187-48DD-9B9A-FBAE3D6CD33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32BE89B-68D3-4478-9562-F79072F3519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94B0B8C8-7DA2-4C15-B075-E5485CDE369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BE523C5-E68C-4ECC-B69D-6B3F5206B24C}"/>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6B24EA8-8DAF-4424-83EB-7D4FC6E7A69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57F65C7-CBBD-429B-9C99-49E1A090EA78}"/>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162F678-DB65-4B3A-B83A-1DA08099A5A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4BAA9DE-A614-4510-AD8E-053FD42AE39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ED1D667-2224-4EFC-8F88-211650581FC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ACA79B9-3A86-4C93-9432-546D6135106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C301D10-6FA3-4594-A79D-9815DE55930D}"/>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DABDD97-DFD9-40BB-8069-8CED2CFE2C7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将来負担額において、地方債残高は、前年度比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1,980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百万円であり、社会福祉施設整備事業や一般補助施設整備等事業の償還開始等による要因である。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今後も公共施設の長寿命化等による財政調整基金の取崩しが想定され、また地方債発行抑制もより慎重に期すことが必要である。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97A4BA5-8594-4416-9122-56F674567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D0869FB-BE71-43A0-ADC0-DC8AB995EDF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86D2211-B8FA-4F83-8595-0887AD9ADB5D}"/>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0B79071-E75A-4897-95C9-CC732CC17BAB}"/>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E09BDF3-7EA2-4632-A679-2294E43257A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385D98A-975B-4B1D-A724-272DE12071B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6422068-4AA1-4AA5-B5AA-77A6B0EF98DD}"/>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富山県舟橋村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B02A047-486A-474A-8EEC-C0C93FE950C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6AB2ED4-51BE-47CC-A829-E6DE35543A7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D8AADEA-0A79-47AF-B7FA-8F61694B1DF8}"/>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BE06DB1-EBA1-47C4-AFC1-2191FDD622E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６３</a:t>
          </a:r>
          <a:r>
            <a:rPr kumimoji="1" lang="ja-JP" altLang="ja-JP" sz="1100" b="0" i="0" baseline="0">
              <a:solidFill>
                <a:schemeClr val="dk1"/>
              </a:solidFill>
              <a:effectLst/>
              <a:latin typeface="+mn-lt"/>
              <a:ea typeface="+mn-ea"/>
              <a:cs typeface="+mn-cs"/>
            </a:rPr>
            <a:t>百万円となっており、前年度から</a:t>
          </a:r>
          <a:r>
            <a:rPr kumimoji="1" lang="ja-JP" altLang="en-US" sz="1100" b="0" i="0" baseline="0">
              <a:solidFill>
                <a:schemeClr val="dk1"/>
              </a:solidFill>
              <a:effectLst/>
              <a:latin typeface="+mn-lt"/>
              <a:ea typeface="+mn-ea"/>
              <a:cs typeface="+mn-cs"/>
            </a:rPr>
            <a:t>１億５６</a:t>
          </a:r>
          <a:r>
            <a:rPr kumimoji="1" lang="ja-JP" altLang="ja-JP" sz="1100" b="0" i="0" baseline="0">
              <a:solidFill>
                <a:schemeClr val="dk1"/>
              </a:solidFill>
              <a:effectLst/>
              <a:latin typeface="+mn-lt"/>
              <a:ea typeface="+mn-ea"/>
              <a:cs typeface="+mn-cs"/>
            </a:rPr>
            <a:t>百万円の増額となっている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・これは、財政調整基金において、</a:t>
          </a:r>
          <a:r>
            <a:rPr kumimoji="1" lang="ja-JP" altLang="en-US" sz="1100" b="0" i="0" baseline="0">
              <a:solidFill>
                <a:schemeClr val="dk1"/>
              </a:solidFill>
              <a:effectLst/>
              <a:latin typeface="+mn-lt"/>
              <a:ea typeface="+mn-ea"/>
              <a:cs typeface="+mn-cs"/>
            </a:rPr>
            <a:t>１億</a:t>
          </a:r>
          <a:r>
            <a:rPr kumimoji="1" lang="ja-JP" altLang="ja-JP" sz="1100" b="0" i="0" baseline="0">
              <a:solidFill>
                <a:schemeClr val="dk1"/>
              </a:solidFill>
              <a:effectLst/>
              <a:latin typeface="+mn-lt"/>
              <a:ea typeface="+mn-ea"/>
              <a:cs typeface="+mn-cs"/>
            </a:rPr>
            <a:t>５０百万円、その他特定目的基金で</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百万円増加したことが主な要因である。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・村税の減収などの不測の事態への対応に加え、地域優良賃貸住宅の修繕など、今後の財政需要の増大にも適切に対応していけるように一定額を確保していくことを予定している。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1F236FC-1FE1-4F71-A064-4C419994D93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E2BC6FC-3E6E-458F-8F12-F6E1E6D8798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E8C362D-359A-4122-9FC5-EAFEEDE6270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・地域福祉基金：高齢者福祉環境の向上を図る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・農村環境創造基金：土地改良施設等の機能増進を図る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・教育振興基金：小中学校教育環境の向上を図る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・地域優良賃貸住宅修繕基金：地域優良賃貸住宅の修繕を行う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・地域振興基金：少子高齢化対策の向上を図る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・地域優良賃貸住宅の運営開始に伴い、住宅使用料の一部を財源に、地域優良賃貸住宅修繕基金への積立を開始したため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・その他特定目的基金全体：公共施設、インフラ等の長寿命化や多額の負担が見込まれる特定の財政支出に備えるため、一定額を確保していく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F3491E4-5FD0-41E8-9E95-416671441F2A}"/>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677B921-9890-49FD-986D-66FFAC14282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7D84748-3B06-40F4-B145-EEF57DA7F37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年度末の基金残高は、７億５百万円となっており、前年度から</a:t>
          </a:r>
          <a:r>
            <a:rPr kumimoji="1" lang="ja-JP" altLang="en-US" sz="1100" b="0" i="0" baseline="0">
              <a:solidFill>
                <a:schemeClr val="dk1"/>
              </a:solidFill>
              <a:effectLst/>
              <a:latin typeface="+mn-lt"/>
              <a:ea typeface="+mn-ea"/>
              <a:cs typeface="+mn-cs"/>
            </a:rPr>
            <a:t>１億５０</a:t>
          </a:r>
          <a:r>
            <a:rPr kumimoji="1" lang="ja-JP" altLang="ja-JP" sz="1100" b="0" i="0" baseline="0">
              <a:solidFill>
                <a:schemeClr val="dk1"/>
              </a:solidFill>
              <a:effectLst/>
              <a:latin typeface="+mn-lt"/>
              <a:ea typeface="+mn-ea"/>
              <a:cs typeface="+mn-cs"/>
            </a:rPr>
            <a:t>百万円の増額となっている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歳入歳出余剰金の一部を財源として、一定額を確保していく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4EDCCEC8-C1FD-4C7B-8AE0-8B5BDE18B3B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953627F-BA53-4543-8414-DDC7E77451B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E787161-A190-41EF-BB89-41EFDBF92A3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年度末の基金残高は、５百万円となっており、前年度と同額であ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・今後の金利変動等の公債費の償還リスクに備えるため、収支改善の取組を着実に進め、一定額を確保していく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7B9B263-D684-47C2-BDA9-A2EF5E0EB8F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各種の固定資産の償却状況を適切に把握し、更新費用等を的確に見込むことが必要である。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76852</xdr:rowOff>
    </xdr:from>
    <xdr:ext cx="405111" cy="259045"/>
    <xdr:sp macro="" textlink="">
      <xdr:nvSpPr>
        <xdr:cNvPr id="84" name="n_1aveValue有形固定資産減価償却率">
          <a:extLst>
            <a:ext uri="{FF2B5EF4-FFF2-40B4-BE49-F238E27FC236}">
              <a16:creationId xmlns:a16="http://schemas.microsoft.com/office/drawing/2014/main" id="{00000000-0008-0000-0000-000054000000}"/>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85" name="n_2aveValue有形固定資産減価償却率">
          <a:extLst>
            <a:ext uri="{FF2B5EF4-FFF2-40B4-BE49-F238E27FC236}">
              <a16:creationId xmlns:a16="http://schemas.microsoft.com/office/drawing/2014/main" id="{00000000-0008-0000-0000-000055000000}"/>
            </a:ext>
          </a:extLst>
        </xdr:cNvPr>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86" name="n_3aveValue有形固定資産減価償却率">
          <a:extLst>
            <a:ext uri="{FF2B5EF4-FFF2-40B4-BE49-F238E27FC236}">
              <a16:creationId xmlns:a16="http://schemas.microsoft.com/office/drawing/2014/main" id="{00000000-0008-0000-0000-000056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87" name="n_4aveValue有形固定資産減価償却率">
          <a:extLst>
            <a:ext uri="{FF2B5EF4-FFF2-40B4-BE49-F238E27FC236}">
              <a16:creationId xmlns:a16="http://schemas.microsoft.com/office/drawing/2014/main" id="{00000000-0008-0000-0000-000057000000}"/>
            </a:ext>
          </a:extLst>
        </xdr:cNvPr>
        <xdr:cNvSpPr txBox="1"/>
      </xdr:nvSpPr>
      <xdr:spPr>
        <a:xfrm>
          <a:off x="1562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63789</xdr:rowOff>
    </xdr:from>
    <xdr:ext cx="405111" cy="259045"/>
    <xdr:sp macro="" textlink="">
      <xdr:nvSpPr>
        <xdr:cNvPr id="88" name="n_1mainValue有形固定資産減価償却率">
          <a:extLst>
            <a:ext uri="{FF2B5EF4-FFF2-40B4-BE49-F238E27FC236}">
              <a16:creationId xmlns:a16="http://schemas.microsoft.com/office/drawing/2014/main" id="{00000000-0008-0000-0000-000058000000}"/>
            </a:ext>
          </a:extLst>
        </xdr:cNvPr>
        <xdr:cNvSpPr txBox="1"/>
      </xdr:nvSpPr>
      <xdr:spPr>
        <a:xfrm>
          <a:off x="38360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類似団体平均を上回っているのは、小中学校の大規模改造事業、都市公園整備事業、公営住宅整備事業等により債務が増加したためであるが、今後とも償還の財源を適切に確保し、</a:t>
          </a:r>
          <a:r>
            <a:rPr kumimoji="1" lang="ja-JP" altLang="en-US" sz="1100">
              <a:solidFill>
                <a:schemeClr val="dk1"/>
              </a:solidFill>
              <a:effectLst/>
              <a:latin typeface="+mn-lt"/>
              <a:ea typeface="+mn-ea"/>
              <a:cs typeface="+mn-cs"/>
            </a:rPr>
            <a:t>確実</a:t>
          </a:r>
          <a:r>
            <a:rPr kumimoji="1" lang="ja-JP" altLang="ja-JP" sz="1100">
              <a:solidFill>
                <a:schemeClr val="dk1"/>
              </a:solidFill>
              <a:effectLst/>
              <a:latin typeface="+mn-lt"/>
              <a:ea typeface="+mn-ea"/>
              <a:cs typeface="+mn-cs"/>
            </a:rPr>
            <a:t>な償還を進める必要がある。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18" name="債務償還比率最小値テキスト">
          <a:extLst>
            <a:ext uri="{FF2B5EF4-FFF2-40B4-BE49-F238E27FC236}">
              <a16:creationId xmlns:a16="http://schemas.microsoft.com/office/drawing/2014/main" id="{00000000-0008-0000-0000-000076000000}"/>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0" name="債務償還比率最大値テキスト">
          <a:extLst>
            <a:ext uri="{FF2B5EF4-FFF2-40B4-BE49-F238E27FC236}">
              <a16:creationId xmlns:a16="http://schemas.microsoft.com/office/drawing/2014/main" id="{00000000-0008-0000-0000-00007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22" name="債務償還比率平均値テキスト">
          <a:extLst>
            <a:ext uri="{FF2B5EF4-FFF2-40B4-BE49-F238E27FC236}">
              <a16:creationId xmlns:a16="http://schemas.microsoft.com/office/drawing/2014/main" id="{00000000-0008-0000-0000-00007A000000}"/>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23" name="フローチャート: 判断 122">
          <a:extLst>
            <a:ext uri="{FF2B5EF4-FFF2-40B4-BE49-F238E27FC236}">
              <a16:creationId xmlns:a16="http://schemas.microsoft.com/office/drawing/2014/main" id="{00000000-0008-0000-0000-00007B000000}"/>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24" name="フローチャート: 判断 123">
          <a:extLst>
            <a:ext uri="{FF2B5EF4-FFF2-40B4-BE49-F238E27FC236}">
              <a16:creationId xmlns:a16="http://schemas.microsoft.com/office/drawing/2014/main" id="{00000000-0008-0000-0000-00007C000000}"/>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25" name="フローチャート: 判断 124">
          <a:extLst>
            <a:ext uri="{FF2B5EF4-FFF2-40B4-BE49-F238E27FC236}">
              <a16:creationId xmlns:a16="http://schemas.microsoft.com/office/drawing/2014/main" id="{00000000-0008-0000-0000-00007D000000}"/>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26" name="フローチャート: 判断 125">
          <a:extLst>
            <a:ext uri="{FF2B5EF4-FFF2-40B4-BE49-F238E27FC236}">
              <a16:creationId xmlns:a16="http://schemas.microsoft.com/office/drawing/2014/main" id="{00000000-0008-0000-0000-00007E000000}"/>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27" name="フローチャート: 判断 126">
          <a:extLst>
            <a:ext uri="{FF2B5EF4-FFF2-40B4-BE49-F238E27FC236}">
              <a16:creationId xmlns:a16="http://schemas.microsoft.com/office/drawing/2014/main" id="{00000000-0008-0000-0000-00007F000000}"/>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23855</xdr:rowOff>
    </xdr:from>
    <xdr:to>
      <xdr:col>76</xdr:col>
      <xdr:colOff>73025</xdr:colOff>
      <xdr:row>30</xdr:row>
      <xdr:rowOff>125455</xdr:rowOff>
    </xdr:to>
    <xdr:sp macro="" textlink="">
      <xdr:nvSpPr>
        <xdr:cNvPr id="133" name="楕円 132">
          <a:extLst>
            <a:ext uri="{FF2B5EF4-FFF2-40B4-BE49-F238E27FC236}">
              <a16:creationId xmlns:a16="http://schemas.microsoft.com/office/drawing/2014/main" id="{00000000-0008-0000-0000-000085000000}"/>
            </a:ext>
          </a:extLst>
        </xdr:cNvPr>
        <xdr:cNvSpPr/>
      </xdr:nvSpPr>
      <xdr:spPr>
        <a:xfrm>
          <a:off x="14744700" y="59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2282</xdr:rowOff>
    </xdr:from>
    <xdr:ext cx="469744" cy="259045"/>
    <xdr:sp macro="" textlink="">
      <xdr:nvSpPr>
        <xdr:cNvPr id="134" name="債務償還比率該当値テキスト">
          <a:extLst>
            <a:ext uri="{FF2B5EF4-FFF2-40B4-BE49-F238E27FC236}">
              <a16:creationId xmlns:a16="http://schemas.microsoft.com/office/drawing/2014/main" id="{00000000-0008-0000-0000-000086000000}"/>
            </a:ext>
          </a:extLst>
        </xdr:cNvPr>
        <xdr:cNvSpPr txBox="1"/>
      </xdr:nvSpPr>
      <xdr:spPr>
        <a:xfrm>
          <a:off x="14846300" y="59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82000</xdr:rowOff>
    </xdr:from>
    <xdr:to>
      <xdr:col>72</xdr:col>
      <xdr:colOff>123825</xdr:colOff>
      <xdr:row>34</xdr:row>
      <xdr:rowOff>12150</xdr:rowOff>
    </xdr:to>
    <xdr:sp macro="" textlink="">
      <xdr:nvSpPr>
        <xdr:cNvPr id="135" name="楕円 134">
          <a:extLst>
            <a:ext uri="{FF2B5EF4-FFF2-40B4-BE49-F238E27FC236}">
              <a16:creationId xmlns:a16="http://schemas.microsoft.com/office/drawing/2014/main" id="{00000000-0008-0000-0000-000087000000}"/>
            </a:ext>
          </a:extLst>
        </xdr:cNvPr>
        <xdr:cNvSpPr/>
      </xdr:nvSpPr>
      <xdr:spPr>
        <a:xfrm>
          <a:off x="14033500" y="65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74655</xdr:rowOff>
    </xdr:from>
    <xdr:to>
      <xdr:col>76</xdr:col>
      <xdr:colOff>22225</xdr:colOff>
      <xdr:row>33</xdr:row>
      <xdr:rowOff>132800</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flipV="1">
          <a:off x="14084300" y="5989680"/>
          <a:ext cx="711200" cy="5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73734</xdr:rowOff>
    </xdr:from>
    <xdr:to>
      <xdr:col>68</xdr:col>
      <xdr:colOff>123825</xdr:colOff>
      <xdr:row>35</xdr:row>
      <xdr:rowOff>3884</xdr:rowOff>
    </xdr:to>
    <xdr:sp macro="" textlink="">
      <xdr:nvSpPr>
        <xdr:cNvPr id="137" name="楕円 136">
          <a:extLst>
            <a:ext uri="{FF2B5EF4-FFF2-40B4-BE49-F238E27FC236}">
              <a16:creationId xmlns:a16="http://schemas.microsoft.com/office/drawing/2014/main" id="{00000000-0008-0000-0000-000089000000}"/>
            </a:ext>
          </a:extLst>
        </xdr:cNvPr>
        <xdr:cNvSpPr/>
      </xdr:nvSpPr>
      <xdr:spPr>
        <a:xfrm>
          <a:off x="13271500" y="66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132800</xdr:rowOff>
    </xdr:from>
    <xdr:to>
      <xdr:col>72</xdr:col>
      <xdr:colOff>73025</xdr:colOff>
      <xdr:row>34</xdr:row>
      <xdr:rowOff>124534</xdr:rowOff>
    </xdr:to>
    <xdr:cxnSp macro="">
      <xdr:nvCxnSpPr>
        <xdr:cNvPr id="138" name="直線コネクタ 137">
          <a:extLst>
            <a:ext uri="{FF2B5EF4-FFF2-40B4-BE49-F238E27FC236}">
              <a16:creationId xmlns:a16="http://schemas.microsoft.com/office/drawing/2014/main" id="{00000000-0008-0000-0000-00008A000000}"/>
            </a:ext>
          </a:extLst>
        </xdr:cNvPr>
        <xdr:cNvCxnSpPr/>
      </xdr:nvCxnSpPr>
      <xdr:spPr>
        <a:xfrm flipV="1">
          <a:off x="13322300" y="6562175"/>
          <a:ext cx="762000" cy="16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68876</xdr:rowOff>
    </xdr:from>
    <xdr:to>
      <xdr:col>64</xdr:col>
      <xdr:colOff>123825</xdr:colOff>
      <xdr:row>34</xdr:row>
      <xdr:rowOff>170476</xdr:rowOff>
    </xdr:to>
    <xdr:sp macro="" textlink="">
      <xdr:nvSpPr>
        <xdr:cNvPr id="139" name="楕円 138">
          <a:extLst>
            <a:ext uri="{FF2B5EF4-FFF2-40B4-BE49-F238E27FC236}">
              <a16:creationId xmlns:a16="http://schemas.microsoft.com/office/drawing/2014/main" id="{00000000-0008-0000-0000-00008B000000}"/>
            </a:ext>
          </a:extLst>
        </xdr:cNvPr>
        <xdr:cNvSpPr/>
      </xdr:nvSpPr>
      <xdr:spPr>
        <a:xfrm>
          <a:off x="12509500" y="666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119676</xdr:rowOff>
    </xdr:from>
    <xdr:to>
      <xdr:col>68</xdr:col>
      <xdr:colOff>73025</xdr:colOff>
      <xdr:row>34</xdr:row>
      <xdr:rowOff>124534</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2560300" y="6720501"/>
          <a:ext cx="762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22998</xdr:rowOff>
    </xdr:from>
    <xdr:to>
      <xdr:col>60</xdr:col>
      <xdr:colOff>123825</xdr:colOff>
      <xdr:row>34</xdr:row>
      <xdr:rowOff>124598</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1747500" y="66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73798</xdr:rowOff>
    </xdr:from>
    <xdr:to>
      <xdr:col>64</xdr:col>
      <xdr:colOff>73025</xdr:colOff>
      <xdr:row>34</xdr:row>
      <xdr:rowOff>119676</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a:off x="11798300" y="6674623"/>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43" name="n_1aveValue債務償還比率">
          <a:extLst>
            <a:ext uri="{FF2B5EF4-FFF2-40B4-BE49-F238E27FC236}">
              <a16:creationId xmlns:a16="http://schemas.microsoft.com/office/drawing/2014/main" id="{00000000-0008-0000-0000-00008F000000}"/>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44" name="n_2aveValue債務償還比率">
          <a:extLst>
            <a:ext uri="{FF2B5EF4-FFF2-40B4-BE49-F238E27FC236}">
              <a16:creationId xmlns:a16="http://schemas.microsoft.com/office/drawing/2014/main" id="{00000000-0008-0000-0000-000090000000}"/>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45" name="n_3aveValue債務償還比率">
          <a:extLst>
            <a:ext uri="{FF2B5EF4-FFF2-40B4-BE49-F238E27FC236}">
              <a16:creationId xmlns:a16="http://schemas.microsoft.com/office/drawing/2014/main" id="{00000000-0008-0000-0000-000091000000}"/>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46" name="n_4aveValue債務償還比率">
          <a:extLst>
            <a:ext uri="{FF2B5EF4-FFF2-40B4-BE49-F238E27FC236}">
              <a16:creationId xmlns:a16="http://schemas.microsoft.com/office/drawing/2014/main" id="{00000000-0008-0000-0000-000092000000}"/>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3277</xdr:rowOff>
    </xdr:from>
    <xdr:ext cx="469744" cy="259045"/>
    <xdr:sp macro="" textlink="">
      <xdr:nvSpPr>
        <xdr:cNvPr id="147" name="n_1mainValue債務償還比率">
          <a:extLst>
            <a:ext uri="{FF2B5EF4-FFF2-40B4-BE49-F238E27FC236}">
              <a16:creationId xmlns:a16="http://schemas.microsoft.com/office/drawing/2014/main" id="{00000000-0008-0000-0000-000093000000}"/>
            </a:ext>
          </a:extLst>
        </xdr:cNvPr>
        <xdr:cNvSpPr txBox="1"/>
      </xdr:nvSpPr>
      <xdr:spPr>
        <a:xfrm>
          <a:off x="13836727" y="660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166461</xdr:rowOff>
    </xdr:from>
    <xdr:ext cx="469744" cy="259045"/>
    <xdr:sp macro="" textlink="">
      <xdr:nvSpPr>
        <xdr:cNvPr id="148" name="n_2mainValue債務償還比率">
          <a:extLst>
            <a:ext uri="{FF2B5EF4-FFF2-40B4-BE49-F238E27FC236}">
              <a16:creationId xmlns:a16="http://schemas.microsoft.com/office/drawing/2014/main" id="{00000000-0008-0000-0000-000094000000}"/>
            </a:ext>
          </a:extLst>
        </xdr:cNvPr>
        <xdr:cNvSpPr txBox="1"/>
      </xdr:nvSpPr>
      <xdr:spPr>
        <a:xfrm>
          <a:off x="13087427" y="67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161603</xdr:rowOff>
    </xdr:from>
    <xdr:ext cx="469744" cy="259045"/>
    <xdr:sp macro="" textlink="">
      <xdr:nvSpPr>
        <xdr:cNvPr id="149" name="n_3mainValue債務償還比率">
          <a:extLst>
            <a:ext uri="{FF2B5EF4-FFF2-40B4-BE49-F238E27FC236}">
              <a16:creationId xmlns:a16="http://schemas.microsoft.com/office/drawing/2014/main" id="{00000000-0008-0000-0000-000095000000}"/>
            </a:ext>
          </a:extLst>
        </xdr:cNvPr>
        <xdr:cNvSpPr txBox="1"/>
      </xdr:nvSpPr>
      <xdr:spPr>
        <a:xfrm>
          <a:off x="12325427" y="676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115725</xdr:rowOff>
    </xdr:from>
    <xdr:ext cx="469744" cy="259045"/>
    <xdr:sp macro="" textlink="">
      <xdr:nvSpPr>
        <xdr:cNvPr id="150" name="n_4mainValue債務償還比率">
          <a:extLst>
            <a:ext uri="{FF2B5EF4-FFF2-40B4-BE49-F238E27FC236}">
              <a16:creationId xmlns:a16="http://schemas.microsoft.com/office/drawing/2014/main" id="{00000000-0008-0000-0000-000096000000}"/>
            </a:ext>
          </a:extLst>
        </xdr:cNvPr>
        <xdr:cNvSpPr txBox="1"/>
      </xdr:nvSpPr>
      <xdr:spPr>
        <a:xfrm>
          <a:off x="11563427" y="671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00000000-0008-0000-0000-00009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00000000-0008-0000-0000-00009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125004</xdr:rowOff>
    </xdr:from>
    <xdr:to>
      <xdr:col>20</xdr:col>
      <xdr:colOff>38100</xdr:colOff>
      <xdr:row>39</xdr:row>
      <xdr:rowOff>55154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96900</xdr:rowOff>
    </xdr:from>
    <xdr:ext cx="405111" cy="259045"/>
    <xdr:sp macro="" textlink="">
      <xdr:nvSpPr>
        <xdr:cNvPr id="75" name="n_1aveValue【道路】&#10;有形固定資産減価償却率">
          <a:extLst>
            <a:ext uri="{FF2B5EF4-FFF2-40B4-BE49-F238E27FC236}">
              <a16:creationId xmlns:a16="http://schemas.microsoft.com/office/drawing/2014/main" id="{00000000-0008-0000-0100-00004B000000}"/>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76" name="n_2aveValue【道路】&#10;有形固定資産減価償却率">
          <a:extLst>
            <a:ext uri="{FF2B5EF4-FFF2-40B4-BE49-F238E27FC236}">
              <a16:creationId xmlns:a16="http://schemas.microsoft.com/office/drawing/2014/main" id="{00000000-0008-0000-0100-00004C000000}"/>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77" name="n_3aveValue【道路】&#10;有形固定資産減価償却率">
          <a:extLst>
            <a:ext uri="{FF2B5EF4-FFF2-40B4-BE49-F238E27FC236}">
              <a16:creationId xmlns:a16="http://schemas.microsoft.com/office/drawing/2014/main" id="{00000000-0008-0000-0100-00004D000000}"/>
            </a:ext>
          </a:extLst>
        </xdr:cNvPr>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78" name="n_4aveValue【道路】&#10;有形固定資産減価償却率">
          <a:extLst>
            <a:ext uri="{FF2B5EF4-FFF2-40B4-BE49-F238E27FC236}">
              <a16:creationId xmlns:a16="http://schemas.microsoft.com/office/drawing/2014/main" id="{00000000-0008-0000-0100-00004E000000}"/>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71681</xdr:rowOff>
    </xdr:from>
    <xdr:ext cx="405111" cy="259045"/>
    <xdr:sp macro="" textlink="">
      <xdr:nvSpPr>
        <xdr:cNvPr id="79" name="n_1mainValue【道路】&#10;有形固定資産減価償却率">
          <a:extLst>
            <a:ext uri="{FF2B5EF4-FFF2-40B4-BE49-F238E27FC236}">
              <a16:creationId xmlns:a16="http://schemas.microsoft.com/office/drawing/2014/main" id="{00000000-0008-0000-0100-00004F000000}"/>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id="{00000000-0008-0000-0100-00005A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00000000-0008-0000-01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02" name="【道路】&#10;一人当たり延長最小値テキスト">
          <a:extLst>
            <a:ext uri="{FF2B5EF4-FFF2-40B4-BE49-F238E27FC236}">
              <a16:creationId xmlns:a16="http://schemas.microsoft.com/office/drawing/2014/main" id="{00000000-0008-0000-0100-00006600000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04" name="【道路】&#10;一人当たり延長最大値テキスト">
          <a:extLst>
            <a:ext uri="{FF2B5EF4-FFF2-40B4-BE49-F238E27FC236}">
              <a16:creationId xmlns:a16="http://schemas.microsoft.com/office/drawing/2014/main" id="{00000000-0008-0000-0100-000068000000}"/>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90318</xdr:rowOff>
    </xdr:from>
    <xdr:ext cx="534377" cy="259045"/>
    <xdr:sp macro="" textlink="">
      <xdr:nvSpPr>
        <xdr:cNvPr id="106" name="【道路】&#10;一人当たり延長平均値テキスト">
          <a:extLst>
            <a:ext uri="{FF2B5EF4-FFF2-40B4-BE49-F238E27FC236}">
              <a16:creationId xmlns:a16="http://schemas.microsoft.com/office/drawing/2014/main" id="{00000000-0008-0000-0100-00006A000000}"/>
            </a:ext>
          </a:extLst>
        </xdr:cNvPr>
        <xdr:cNvSpPr txBox="1"/>
      </xdr:nvSpPr>
      <xdr:spPr>
        <a:xfrm>
          <a:off x="10515600" y="694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111891</xdr:rowOff>
    </xdr:from>
    <xdr:to>
      <xdr:col>55</xdr:col>
      <xdr:colOff>50800</xdr:colOff>
      <xdr:row>41</xdr:row>
      <xdr:rowOff>42041</xdr:rowOff>
    </xdr:to>
    <xdr:sp macro="" textlink="">
      <xdr:nvSpPr>
        <xdr:cNvPr id="107" name="フローチャート: 判断 106">
          <a:extLst>
            <a:ext uri="{FF2B5EF4-FFF2-40B4-BE49-F238E27FC236}">
              <a16:creationId xmlns:a16="http://schemas.microsoft.com/office/drawing/2014/main" id="{00000000-0008-0000-0100-00006B000000}"/>
            </a:ext>
          </a:extLst>
        </xdr:cNvPr>
        <xdr:cNvSpPr/>
      </xdr:nvSpPr>
      <xdr:spPr>
        <a:xfrm>
          <a:off x="10426700" y="69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08" name="フローチャート: 判断 107">
          <a:extLst>
            <a:ext uri="{FF2B5EF4-FFF2-40B4-BE49-F238E27FC236}">
              <a16:creationId xmlns:a16="http://schemas.microsoft.com/office/drawing/2014/main" id="{00000000-0008-0000-0100-00006C000000}"/>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09" name="フローチャート: 判断 108">
          <a:extLst>
            <a:ext uri="{FF2B5EF4-FFF2-40B4-BE49-F238E27FC236}">
              <a16:creationId xmlns:a16="http://schemas.microsoft.com/office/drawing/2014/main" id="{00000000-0008-0000-0100-00006D000000}"/>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64488</xdr:rowOff>
    </xdr:from>
    <xdr:to>
      <xdr:col>50</xdr:col>
      <xdr:colOff>165100</xdr:colOff>
      <xdr:row>41</xdr:row>
      <xdr:rowOff>166088</xdr:rowOff>
    </xdr:to>
    <xdr:sp macro="" textlink="">
      <xdr:nvSpPr>
        <xdr:cNvPr id="117" name="楕円 116">
          <a:extLst>
            <a:ext uri="{FF2B5EF4-FFF2-40B4-BE49-F238E27FC236}">
              <a16:creationId xmlns:a16="http://schemas.microsoft.com/office/drawing/2014/main" id="{00000000-0008-0000-0100-000075000000}"/>
            </a:ext>
          </a:extLst>
        </xdr:cNvPr>
        <xdr:cNvSpPr/>
      </xdr:nvSpPr>
      <xdr:spPr>
        <a:xfrm>
          <a:off x="9588500" y="709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83655</xdr:rowOff>
    </xdr:from>
    <xdr:ext cx="534377" cy="259045"/>
    <xdr:sp macro="" textlink="">
      <xdr:nvSpPr>
        <xdr:cNvPr id="118" name="n_1aveValue【道路】&#10;一人当たり延長">
          <a:extLst>
            <a:ext uri="{FF2B5EF4-FFF2-40B4-BE49-F238E27FC236}">
              <a16:creationId xmlns:a16="http://schemas.microsoft.com/office/drawing/2014/main" id="{00000000-0008-0000-0100-000076000000}"/>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19" name="n_2aveValue【道路】&#10;一人当たり延長">
          <a:extLst>
            <a:ext uri="{FF2B5EF4-FFF2-40B4-BE49-F238E27FC236}">
              <a16:creationId xmlns:a16="http://schemas.microsoft.com/office/drawing/2014/main" id="{00000000-0008-0000-0100-000077000000}"/>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20" name="n_3aveValue【道路】&#10;一人当たり延長">
          <a:extLst>
            <a:ext uri="{FF2B5EF4-FFF2-40B4-BE49-F238E27FC236}">
              <a16:creationId xmlns:a16="http://schemas.microsoft.com/office/drawing/2014/main" id="{00000000-0008-0000-0100-000078000000}"/>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21" name="n_4aveValue【道路】&#10;一人当たり延長">
          <a:extLst>
            <a:ext uri="{FF2B5EF4-FFF2-40B4-BE49-F238E27FC236}">
              <a16:creationId xmlns:a16="http://schemas.microsoft.com/office/drawing/2014/main" id="{00000000-0008-0000-0100-000079000000}"/>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157215</xdr:rowOff>
    </xdr:from>
    <xdr:ext cx="469744" cy="259045"/>
    <xdr:sp macro="" textlink="">
      <xdr:nvSpPr>
        <xdr:cNvPr id="122" name="n_1mainValue【道路】&#10;一人当たり延長">
          <a:extLst>
            <a:ext uri="{FF2B5EF4-FFF2-40B4-BE49-F238E27FC236}">
              <a16:creationId xmlns:a16="http://schemas.microsoft.com/office/drawing/2014/main" id="{00000000-0008-0000-0100-00007A000000}"/>
            </a:ext>
          </a:extLst>
        </xdr:cNvPr>
        <xdr:cNvSpPr txBox="1"/>
      </xdr:nvSpPr>
      <xdr:spPr>
        <a:xfrm>
          <a:off x="9391727" y="718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49" name="【橋りょう・トンネル】&#10;有形固定資産減価償却率最小値テキスト">
          <a:extLst>
            <a:ext uri="{FF2B5EF4-FFF2-40B4-BE49-F238E27FC236}">
              <a16:creationId xmlns:a16="http://schemas.microsoft.com/office/drawing/2014/main" id="{00000000-0008-0000-0100-000095000000}"/>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51" name="【橋りょう・トンネル】&#10;有形固定資産減価償却率最大値テキスト">
          <a:extLst>
            <a:ext uri="{FF2B5EF4-FFF2-40B4-BE49-F238E27FC236}">
              <a16:creationId xmlns:a16="http://schemas.microsoft.com/office/drawing/2014/main" id="{00000000-0008-0000-0100-000097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00000000-0008-0000-0100-000099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54" name="フローチャート: 判断 153">
          <a:extLst>
            <a:ext uri="{FF2B5EF4-FFF2-40B4-BE49-F238E27FC236}">
              <a16:creationId xmlns:a16="http://schemas.microsoft.com/office/drawing/2014/main" id="{00000000-0008-0000-0100-00009A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55" name="フローチャート: 判断 154">
          <a:extLst>
            <a:ext uri="{FF2B5EF4-FFF2-40B4-BE49-F238E27FC236}">
              <a16:creationId xmlns:a16="http://schemas.microsoft.com/office/drawing/2014/main" id="{00000000-0008-0000-0100-00009B000000}"/>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56" name="フローチャート: 判断 155">
          <a:extLst>
            <a:ext uri="{FF2B5EF4-FFF2-40B4-BE49-F238E27FC236}">
              <a16:creationId xmlns:a16="http://schemas.microsoft.com/office/drawing/2014/main" id="{00000000-0008-0000-0100-00009C000000}"/>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57" name="フローチャート: 判断 156">
          <a:extLst>
            <a:ext uri="{FF2B5EF4-FFF2-40B4-BE49-F238E27FC236}">
              <a16:creationId xmlns:a16="http://schemas.microsoft.com/office/drawing/2014/main" id="{00000000-0008-0000-0100-00009D000000}"/>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58" name="フローチャート: 判断 157">
          <a:extLst>
            <a:ext uri="{FF2B5EF4-FFF2-40B4-BE49-F238E27FC236}">
              <a16:creationId xmlns:a16="http://schemas.microsoft.com/office/drawing/2014/main" id="{00000000-0008-0000-0100-00009E000000}"/>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161472</xdr:rowOff>
    </xdr:from>
    <xdr:to>
      <xdr:col>20</xdr:col>
      <xdr:colOff>38100</xdr:colOff>
      <xdr:row>62</xdr:row>
      <xdr:rowOff>91622</xdr:rowOff>
    </xdr:to>
    <xdr:sp macro="" textlink="">
      <xdr:nvSpPr>
        <xdr:cNvPr id="164" name="楕円 163">
          <a:extLst>
            <a:ext uri="{FF2B5EF4-FFF2-40B4-BE49-F238E27FC236}">
              <a16:creationId xmlns:a16="http://schemas.microsoft.com/office/drawing/2014/main" id="{00000000-0008-0000-0100-0000A4000000}"/>
            </a:ext>
          </a:extLst>
        </xdr:cNvPr>
        <xdr:cNvSpPr/>
      </xdr:nvSpPr>
      <xdr:spPr>
        <a:xfrm>
          <a:off x="3746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142439</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id="{00000000-0008-0000-0100-0000A5000000}"/>
            </a:ext>
          </a:extLst>
        </xdr:cNvPr>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id="{00000000-0008-0000-0100-0000A6000000}"/>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167" name="n_3aveValue【橋りょう・トンネル】&#10;有形固定資産減価償却率">
          <a:extLst>
            <a:ext uri="{FF2B5EF4-FFF2-40B4-BE49-F238E27FC236}">
              <a16:creationId xmlns:a16="http://schemas.microsoft.com/office/drawing/2014/main" id="{00000000-0008-0000-0100-0000A7000000}"/>
            </a:ext>
          </a:extLst>
        </xdr:cNvPr>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68" name="n_4aveValue【橋りょう・トンネル】&#10;有形固定資産減価償却率">
          <a:extLst>
            <a:ext uri="{FF2B5EF4-FFF2-40B4-BE49-F238E27FC236}">
              <a16:creationId xmlns:a16="http://schemas.microsoft.com/office/drawing/2014/main" id="{00000000-0008-0000-0100-0000A8000000}"/>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82749</xdr:rowOff>
    </xdr:from>
    <xdr:ext cx="405111" cy="259045"/>
    <xdr:sp macro="" textlink="">
      <xdr:nvSpPr>
        <xdr:cNvPr id="169" name="n_1mainValue【橋りょう・トンネル】&#10;有形固定資産減価償却率">
          <a:extLst>
            <a:ext uri="{FF2B5EF4-FFF2-40B4-BE49-F238E27FC236}">
              <a16:creationId xmlns:a16="http://schemas.microsoft.com/office/drawing/2014/main" id="{00000000-0008-0000-0100-0000A9000000}"/>
            </a:ext>
          </a:extLst>
        </xdr:cNvPr>
        <xdr:cNvSpPr txBox="1"/>
      </xdr:nvSpPr>
      <xdr:spPr>
        <a:xfrm>
          <a:off x="35820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100-0000A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100-0000A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id="{00000000-0008-0000-0100-0000A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id="{00000000-0008-0000-0100-0000B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00000000-0008-0000-0100-0000C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194" name="【橋りょう・トンネル】&#10;一人当たり有形固定資産（償却資産）額最小値テキスト">
          <a:extLst>
            <a:ext uri="{FF2B5EF4-FFF2-40B4-BE49-F238E27FC236}">
              <a16:creationId xmlns:a16="http://schemas.microsoft.com/office/drawing/2014/main" id="{00000000-0008-0000-0100-0000C200000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196" name="【橋りょう・トンネル】&#10;一人当たり有形固定資産（償却資産）額最大値テキスト">
          <a:extLst>
            <a:ext uri="{FF2B5EF4-FFF2-40B4-BE49-F238E27FC236}">
              <a16:creationId xmlns:a16="http://schemas.microsoft.com/office/drawing/2014/main" id="{00000000-0008-0000-0100-0000C4000000}"/>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198" name="【橋りょう・トンネル】&#10;一人当たり有形固定資産（償却資産）額平均値テキスト">
          <a:extLst>
            <a:ext uri="{FF2B5EF4-FFF2-40B4-BE49-F238E27FC236}">
              <a16:creationId xmlns:a16="http://schemas.microsoft.com/office/drawing/2014/main" id="{00000000-0008-0000-0100-0000C6000000}"/>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00" name="フローチャート: 判断 199">
          <a:extLst>
            <a:ext uri="{FF2B5EF4-FFF2-40B4-BE49-F238E27FC236}">
              <a16:creationId xmlns:a16="http://schemas.microsoft.com/office/drawing/2014/main" id="{00000000-0008-0000-0100-0000C8000000}"/>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01" name="フローチャート: 判断 200">
          <a:extLst>
            <a:ext uri="{FF2B5EF4-FFF2-40B4-BE49-F238E27FC236}">
              <a16:creationId xmlns:a16="http://schemas.microsoft.com/office/drawing/2014/main" id="{00000000-0008-0000-0100-0000C9000000}"/>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02" name="フローチャート: 判断 201">
          <a:extLst>
            <a:ext uri="{FF2B5EF4-FFF2-40B4-BE49-F238E27FC236}">
              <a16:creationId xmlns:a16="http://schemas.microsoft.com/office/drawing/2014/main" id="{00000000-0008-0000-0100-0000CA000000}"/>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03" name="フローチャート: 判断 202">
          <a:extLst>
            <a:ext uri="{FF2B5EF4-FFF2-40B4-BE49-F238E27FC236}">
              <a16:creationId xmlns:a16="http://schemas.microsoft.com/office/drawing/2014/main" id="{00000000-0008-0000-0100-0000CB000000}"/>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5590</xdr:rowOff>
    </xdr:from>
    <xdr:to>
      <xdr:col>50</xdr:col>
      <xdr:colOff>165100</xdr:colOff>
      <xdr:row>64</xdr:row>
      <xdr:rowOff>107190</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9588500" y="10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140525</xdr:rowOff>
    </xdr:from>
    <xdr:ext cx="690189" cy="259045"/>
    <xdr:sp macro="" textlink="">
      <xdr:nvSpPr>
        <xdr:cNvPr id="210" name="n_1aveValue【橋りょう・トンネル】&#10;一人当たり有形固定資産（償却資産）額">
          <a:extLst>
            <a:ext uri="{FF2B5EF4-FFF2-40B4-BE49-F238E27FC236}">
              <a16:creationId xmlns:a16="http://schemas.microsoft.com/office/drawing/2014/main" id="{00000000-0008-0000-0100-0000D2000000}"/>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11" name="n_2aveValue【橋りょう・トンネル】&#10;一人当たり有形固定資産（償却資産）額">
          <a:extLst>
            <a:ext uri="{FF2B5EF4-FFF2-40B4-BE49-F238E27FC236}">
              <a16:creationId xmlns:a16="http://schemas.microsoft.com/office/drawing/2014/main" id="{00000000-0008-0000-0100-0000D3000000}"/>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12" name="n_3aveValue【橋りょう・トンネル】&#10;一人当たり有形固定資産（償却資産）額">
          <a:extLst>
            <a:ext uri="{FF2B5EF4-FFF2-40B4-BE49-F238E27FC236}">
              <a16:creationId xmlns:a16="http://schemas.microsoft.com/office/drawing/2014/main" id="{00000000-0008-0000-0100-0000D4000000}"/>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13" name="n_4aveValue【橋りょう・トンネル】&#10;一人当たり有形固定資産（償却資産）額">
          <a:extLst>
            <a:ext uri="{FF2B5EF4-FFF2-40B4-BE49-F238E27FC236}">
              <a16:creationId xmlns:a16="http://schemas.microsoft.com/office/drawing/2014/main" id="{00000000-0008-0000-0100-0000D5000000}"/>
            </a:ext>
          </a:extLst>
        </xdr:cNvPr>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98317</xdr:rowOff>
    </xdr:from>
    <xdr:ext cx="599010" cy="259045"/>
    <xdr:sp macro="" textlink="">
      <xdr:nvSpPr>
        <xdr:cNvPr id="214" name="n_1mainValue【橋りょう・トンネル】&#10;一人当たり有形固定資産（償却資産）額">
          <a:extLst>
            <a:ext uri="{FF2B5EF4-FFF2-40B4-BE49-F238E27FC236}">
              <a16:creationId xmlns:a16="http://schemas.microsoft.com/office/drawing/2014/main" id="{00000000-0008-0000-0100-0000D6000000}"/>
            </a:ext>
          </a:extLst>
        </xdr:cNvPr>
        <xdr:cNvSpPr txBox="1"/>
      </xdr:nvSpPr>
      <xdr:spPr>
        <a:xfrm>
          <a:off x="9327095" y="1107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00000000-0008-0000-0100-0000D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00000000-0008-0000-0100-0000D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00000000-0008-0000-0100-0000D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00000000-0008-0000-0100-0000D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00000000-0008-0000-0100-0000E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1" name="【公営住宅】&#10;有形固定資産減価償却率最小値テキスト">
          <a:extLst>
            <a:ext uri="{FF2B5EF4-FFF2-40B4-BE49-F238E27FC236}">
              <a16:creationId xmlns:a16="http://schemas.microsoft.com/office/drawing/2014/main" id="{00000000-0008-0000-0100-0000F1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43" name="【公営住宅】&#10;有形固定資産減価償却率最大値テキスト">
          <a:extLst>
            <a:ext uri="{FF2B5EF4-FFF2-40B4-BE49-F238E27FC236}">
              <a16:creationId xmlns:a16="http://schemas.microsoft.com/office/drawing/2014/main" id="{00000000-0008-0000-0100-0000F3000000}"/>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00000000-0008-0000-0100-0000F5000000}"/>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46" name="フローチャート: 判断 245">
          <a:extLst>
            <a:ext uri="{FF2B5EF4-FFF2-40B4-BE49-F238E27FC236}">
              <a16:creationId xmlns:a16="http://schemas.microsoft.com/office/drawing/2014/main" id="{00000000-0008-0000-0100-0000F6000000}"/>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47" name="フローチャート: 判断 246">
          <a:extLst>
            <a:ext uri="{FF2B5EF4-FFF2-40B4-BE49-F238E27FC236}">
              <a16:creationId xmlns:a16="http://schemas.microsoft.com/office/drawing/2014/main" id="{00000000-0008-0000-0100-0000F7000000}"/>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48" name="フローチャート: 判断 247">
          <a:extLst>
            <a:ext uri="{FF2B5EF4-FFF2-40B4-BE49-F238E27FC236}">
              <a16:creationId xmlns:a16="http://schemas.microsoft.com/office/drawing/2014/main" id="{00000000-0008-0000-0100-0000F8000000}"/>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49" name="フローチャート: 判断 248">
          <a:extLst>
            <a:ext uri="{FF2B5EF4-FFF2-40B4-BE49-F238E27FC236}">
              <a16:creationId xmlns:a16="http://schemas.microsoft.com/office/drawing/2014/main" id="{00000000-0008-0000-0100-0000F9000000}"/>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98334</xdr:rowOff>
    </xdr:from>
    <xdr:to>
      <xdr:col>20</xdr:col>
      <xdr:colOff>38100</xdr:colOff>
      <xdr:row>78</xdr:row>
      <xdr:rowOff>28484</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3746500" y="132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91457</xdr:rowOff>
    </xdr:from>
    <xdr:ext cx="405111" cy="259045"/>
    <xdr:sp macro="" textlink="">
      <xdr:nvSpPr>
        <xdr:cNvPr id="257" name="n_1aveValue【公営住宅】&#10;有形固定資産減価償却率">
          <a:extLst>
            <a:ext uri="{FF2B5EF4-FFF2-40B4-BE49-F238E27FC236}">
              <a16:creationId xmlns:a16="http://schemas.microsoft.com/office/drawing/2014/main" id="{00000000-0008-0000-0100-000001010000}"/>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258" name="n_2aveValue【公営住宅】&#10;有形固定資産減価償却率">
          <a:extLst>
            <a:ext uri="{FF2B5EF4-FFF2-40B4-BE49-F238E27FC236}">
              <a16:creationId xmlns:a16="http://schemas.microsoft.com/office/drawing/2014/main" id="{00000000-0008-0000-0100-000002010000}"/>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259" name="n_3aveValue【公営住宅】&#10;有形固定資産減価償却率">
          <a:extLst>
            <a:ext uri="{FF2B5EF4-FFF2-40B4-BE49-F238E27FC236}">
              <a16:creationId xmlns:a16="http://schemas.microsoft.com/office/drawing/2014/main" id="{00000000-0008-0000-0100-000003010000}"/>
            </a:ext>
          </a:extLst>
        </xdr:cNvPr>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260" name="n_4aveValue【公営住宅】&#10;有形固定資産減価償却率">
          <a:extLst>
            <a:ext uri="{FF2B5EF4-FFF2-40B4-BE49-F238E27FC236}">
              <a16:creationId xmlns:a16="http://schemas.microsoft.com/office/drawing/2014/main" id="{00000000-0008-0000-0100-000004010000}"/>
            </a:ext>
          </a:extLst>
        </xdr:cNvPr>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45011</xdr:rowOff>
    </xdr:from>
    <xdr:ext cx="340478" cy="259045"/>
    <xdr:sp macro="" textlink="">
      <xdr:nvSpPr>
        <xdr:cNvPr id="261" name="n_1mainValue【公営住宅】&#10;有形固定資産減価償却率">
          <a:extLst>
            <a:ext uri="{FF2B5EF4-FFF2-40B4-BE49-F238E27FC236}">
              <a16:creationId xmlns:a16="http://schemas.microsoft.com/office/drawing/2014/main" id="{00000000-0008-0000-0100-000005010000}"/>
            </a:ext>
          </a:extLst>
        </xdr:cNvPr>
        <xdr:cNvSpPr txBox="1"/>
      </xdr:nvSpPr>
      <xdr:spPr>
        <a:xfrm>
          <a:off x="3614361" y="1307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id="{00000000-0008-0000-0100-00001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288" name="【公営住宅】&#10;一人当たり面積最小値テキスト">
          <a:extLst>
            <a:ext uri="{FF2B5EF4-FFF2-40B4-BE49-F238E27FC236}">
              <a16:creationId xmlns:a16="http://schemas.microsoft.com/office/drawing/2014/main" id="{00000000-0008-0000-0100-000020010000}"/>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290" name="【公営住宅】&#10;一人当たり面積最大値テキスト">
          <a:extLst>
            <a:ext uri="{FF2B5EF4-FFF2-40B4-BE49-F238E27FC236}">
              <a16:creationId xmlns:a16="http://schemas.microsoft.com/office/drawing/2014/main" id="{00000000-0008-0000-0100-000022010000}"/>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292" name="【公営住宅】&#10;一人当たり面積平均値テキスト">
          <a:extLst>
            <a:ext uri="{FF2B5EF4-FFF2-40B4-BE49-F238E27FC236}">
              <a16:creationId xmlns:a16="http://schemas.microsoft.com/office/drawing/2014/main" id="{00000000-0008-0000-0100-000024010000}"/>
            </a:ext>
          </a:extLst>
        </xdr:cNvPr>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116782</xdr:rowOff>
    </xdr:from>
    <xdr:to>
      <xdr:col>50</xdr:col>
      <xdr:colOff>165100</xdr:colOff>
      <xdr:row>87</xdr:row>
      <xdr:rowOff>46932</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9588500" y="148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51598</xdr:rowOff>
    </xdr:from>
    <xdr:ext cx="469744" cy="259045"/>
    <xdr:sp macro="" textlink="">
      <xdr:nvSpPr>
        <xdr:cNvPr id="304" name="n_1aveValue【公営住宅】&#10;一人当たり面積">
          <a:extLst>
            <a:ext uri="{FF2B5EF4-FFF2-40B4-BE49-F238E27FC236}">
              <a16:creationId xmlns:a16="http://schemas.microsoft.com/office/drawing/2014/main" id="{00000000-0008-0000-0100-000030010000}"/>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05" name="n_2aveValue【公営住宅】&#10;一人当たり面積">
          <a:extLst>
            <a:ext uri="{FF2B5EF4-FFF2-40B4-BE49-F238E27FC236}">
              <a16:creationId xmlns:a16="http://schemas.microsoft.com/office/drawing/2014/main" id="{00000000-0008-0000-0100-000031010000}"/>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06" name="n_3aveValue【公営住宅】&#10;一人当たり面積">
          <a:extLst>
            <a:ext uri="{FF2B5EF4-FFF2-40B4-BE49-F238E27FC236}">
              <a16:creationId xmlns:a16="http://schemas.microsoft.com/office/drawing/2014/main" id="{00000000-0008-0000-0100-000032010000}"/>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07" name="n_4aveValue【公営住宅】&#10;一人当たり面積">
          <a:extLst>
            <a:ext uri="{FF2B5EF4-FFF2-40B4-BE49-F238E27FC236}">
              <a16:creationId xmlns:a16="http://schemas.microsoft.com/office/drawing/2014/main" id="{00000000-0008-0000-0100-000033010000}"/>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38059</xdr:rowOff>
    </xdr:from>
    <xdr:ext cx="469744" cy="259045"/>
    <xdr:sp macro="" textlink="">
      <xdr:nvSpPr>
        <xdr:cNvPr id="308" name="n_1mainValue【公営住宅】&#10;一人当たり面積">
          <a:extLst>
            <a:ext uri="{FF2B5EF4-FFF2-40B4-BE49-F238E27FC236}">
              <a16:creationId xmlns:a16="http://schemas.microsoft.com/office/drawing/2014/main" id="{00000000-0008-0000-0100-000034010000}"/>
            </a:ext>
          </a:extLst>
        </xdr:cNvPr>
        <xdr:cNvSpPr txBox="1"/>
      </xdr:nvSpPr>
      <xdr:spPr>
        <a:xfrm>
          <a:off x="9391727" y="149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4" name="【学校施設】&#10;有形固定資産減価償却率グラフ枠">
          <a:extLst>
            <a:ext uri="{FF2B5EF4-FFF2-40B4-BE49-F238E27FC236}">
              <a16:creationId xmlns:a16="http://schemas.microsoft.com/office/drawing/2014/main" id="{00000000-0008-0000-0100-00006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366" name="【学校施設】&#10;有形固定資産減価償却率最小値テキスト">
          <a:extLst>
            <a:ext uri="{FF2B5EF4-FFF2-40B4-BE49-F238E27FC236}">
              <a16:creationId xmlns:a16="http://schemas.microsoft.com/office/drawing/2014/main" id="{00000000-0008-0000-0100-00006E01000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368" name="【学校施設】&#10;有形固定資産減価償却率最大値テキスト">
          <a:extLst>
            <a:ext uri="{FF2B5EF4-FFF2-40B4-BE49-F238E27FC236}">
              <a16:creationId xmlns:a16="http://schemas.microsoft.com/office/drawing/2014/main" id="{00000000-0008-0000-0100-00007001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370" name="【学校施設】&#10;有形固定資産減価償却率平均値テキスト">
          <a:extLst>
            <a:ext uri="{FF2B5EF4-FFF2-40B4-BE49-F238E27FC236}">
              <a16:creationId xmlns:a16="http://schemas.microsoft.com/office/drawing/2014/main" id="{00000000-0008-0000-0100-000072010000}"/>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147320</xdr:rowOff>
    </xdr:from>
    <xdr:to>
      <xdr:col>81</xdr:col>
      <xdr:colOff>101600</xdr:colOff>
      <xdr:row>62</xdr:row>
      <xdr:rowOff>77470</xdr:rowOff>
    </xdr:to>
    <xdr:sp macro="" textlink="">
      <xdr:nvSpPr>
        <xdr:cNvPr id="381" name="楕円 380">
          <a:extLst>
            <a:ext uri="{FF2B5EF4-FFF2-40B4-BE49-F238E27FC236}">
              <a16:creationId xmlns:a16="http://schemas.microsoft.com/office/drawing/2014/main" id="{00000000-0008-0000-0100-00007D010000}"/>
            </a:ext>
          </a:extLst>
        </xdr:cNvPr>
        <xdr:cNvSpPr/>
      </xdr:nvSpPr>
      <xdr:spPr>
        <a:xfrm>
          <a:off x="1543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67327</xdr:rowOff>
    </xdr:from>
    <xdr:ext cx="405111" cy="259045"/>
    <xdr:sp macro="" textlink="">
      <xdr:nvSpPr>
        <xdr:cNvPr id="382" name="n_1aveValue【学校施設】&#10;有形固定資産減価償却率">
          <a:extLst>
            <a:ext uri="{FF2B5EF4-FFF2-40B4-BE49-F238E27FC236}">
              <a16:creationId xmlns:a16="http://schemas.microsoft.com/office/drawing/2014/main" id="{00000000-0008-0000-0100-00007E010000}"/>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383" name="n_2aveValue【学校施設】&#10;有形固定資産減価償却率">
          <a:extLst>
            <a:ext uri="{FF2B5EF4-FFF2-40B4-BE49-F238E27FC236}">
              <a16:creationId xmlns:a16="http://schemas.microsoft.com/office/drawing/2014/main" id="{00000000-0008-0000-0100-00007F010000}"/>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384" name="n_3aveValue【学校施設】&#10;有形固定資産減価償却率">
          <a:extLst>
            <a:ext uri="{FF2B5EF4-FFF2-40B4-BE49-F238E27FC236}">
              <a16:creationId xmlns:a16="http://schemas.microsoft.com/office/drawing/2014/main" id="{00000000-0008-0000-0100-000080010000}"/>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385" name="n_4aveValue【学校施設】&#10;有形固定資産減価償却率">
          <a:extLst>
            <a:ext uri="{FF2B5EF4-FFF2-40B4-BE49-F238E27FC236}">
              <a16:creationId xmlns:a16="http://schemas.microsoft.com/office/drawing/2014/main" id="{00000000-0008-0000-0100-000081010000}"/>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68597</xdr:rowOff>
    </xdr:from>
    <xdr:ext cx="405111" cy="259045"/>
    <xdr:sp macro="" textlink="">
      <xdr:nvSpPr>
        <xdr:cNvPr id="386" name="n_1mainValue【学校施設】&#10;有形固定資産減価償却率">
          <a:extLst>
            <a:ext uri="{FF2B5EF4-FFF2-40B4-BE49-F238E27FC236}">
              <a16:creationId xmlns:a16="http://schemas.microsoft.com/office/drawing/2014/main" id="{00000000-0008-0000-0100-000082010000}"/>
            </a:ext>
          </a:extLst>
        </xdr:cNvPr>
        <xdr:cNvSpPr txBox="1"/>
      </xdr:nvSpPr>
      <xdr:spPr>
        <a:xfrm>
          <a:off x="15266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9" name="【学校施設】&#10;一人当たり面積グラフ枠">
          <a:extLst>
            <a:ext uri="{FF2B5EF4-FFF2-40B4-BE49-F238E27FC236}">
              <a16:creationId xmlns:a16="http://schemas.microsoft.com/office/drawing/2014/main" id="{00000000-0008-0000-0100-00009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11" name="【学校施設】&#10;一人当たり面積最小値テキスト">
          <a:extLst>
            <a:ext uri="{FF2B5EF4-FFF2-40B4-BE49-F238E27FC236}">
              <a16:creationId xmlns:a16="http://schemas.microsoft.com/office/drawing/2014/main" id="{00000000-0008-0000-0100-00009B010000}"/>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13" name="【学校施設】&#10;一人当たり面積最大値テキスト">
          <a:extLst>
            <a:ext uri="{FF2B5EF4-FFF2-40B4-BE49-F238E27FC236}">
              <a16:creationId xmlns:a16="http://schemas.microsoft.com/office/drawing/2014/main" id="{00000000-0008-0000-0100-00009D010000}"/>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415" name="【学校施設】&#10;一人当たり面積平均値テキスト">
          <a:extLst>
            <a:ext uri="{FF2B5EF4-FFF2-40B4-BE49-F238E27FC236}">
              <a16:creationId xmlns:a16="http://schemas.microsoft.com/office/drawing/2014/main" id="{00000000-0008-0000-0100-00009F010000}"/>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41326</xdr:rowOff>
    </xdr:from>
    <xdr:to>
      <xdr:col>112</xdr:col>
      <xdr:colOff>38100</xdr:colOff>
      <xdr:row>63</xdr:row>
      <xdr:rowOff>142926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1272500" y="1084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19855</xdr:rowOff>
    </xdr:from>
    <xdr:ext cx="469744" cy="259045"/>
    <xdr:sp macro="" textlink="">
      <xdr:nvSpPr>
        <xdr:cNvPr id="427" name="n_1aveValue【学校施設】&#10;一人当たり面積">
          <a:extLst>
            <a:ext uri="{FF2B5EF4-FFF2-40B4-BE49-F238E27FC236}">
              <a16:creationId xmlns:a16="http://schemas.microsoft.com/office/drawing/2014/main" id="{00000000-0008-0000-0100-0000AB010000}"/>
            </a:ext>
          </a:extLst>
        </xdr:cNvPr>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428" name="n_2aveValue【学校施設】&#10;一人当たり面積">
          <a:extLst>
            <a:ext uri="{FF2B5EF4-FFF2-40B4-BE49-F238E27FC236}">
              <a16:creationId xmlns:a16="http://schemas.microsoft.com/office/drawing/2014/main" id="{00000000-0008-0000-0100-0000AC010000}"/>
            </a:ext>
          </a:extLst>
        </xdr:cNvPr>
        <xdr:cNvSpPr txBox="1"/>
      </xdr:nvSpPr>
      <xdr:spPr>
        <a:xfrm>
          <a:off x="20199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429" name="n_3aveValue【学校施設】&#10;一人当たり面積">
          <a:extLst>
            <a:ext uri="{FF2B5EF4-FFF2-40B4-BE49-F238E27FC236}">
              <a16:creationId xmlns:a16="http://schemas.microsoft.com/office/drawing/2014/main" id="{00000000-0008-0000-0100-0000AD010000}"/>
            </a:ext>
          </a:extLst>
        </xdr:cNvPr>
        <xdr:cNvSpPr txBox="1"/>
      </xdr:nvSpPr>
      <xdr:spPr>
        <a:xfrm>
          <a:off x="19310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430" name="n_4aveValue【学校施設】&#10;一人当たり面積">
          <a:extLst>
            <a:ext uri="{FF2B5EF4-FFF2-40B4-BE49-F238E27FC236}">
              <a16:creationId xmlns:a16="http://schemas.microsoft.com/office/drawing/2014/main" id="{00000000-0008-0000-0100-0000AE010000}"/>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134053</xdr:rowOff>
    </xdr:from>
    <xdr:ext cx="469744" cy="259045"/>
    <xdr:sp macro="" textlink="">
      <xdr:nvSpPr>
        <xdr:cNvPr id="431" name="n_1mainValue【学校施設】&#10;一人当たり面積">
          <a:extLst>
            <a:ext uri="{FF2B5EF4-FFF2-40B4-BE49-F238E27FC236}">
              <a16:creationId xmlns:a16="http://schemas.microsoft.com/office/drawing/2014/main" id="{00000000-0008-0000-0100-0000AF010000}"/>
            </a:ext>
          </a:extLst>
        </xdr:cNvPr>
        <xdr:cNvSpPr txBox="1"/>
      </xdr:nvSpPr>
      <xdr:spPr>
        <a:xfrm>
          <a:off x="21075727" y="1093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1" name="【公民館】&#10;有形固定資産減価償却率グラフ枠">
          <a:extLst>
            <a:ext uri="{FF2B5EF4-FFF2-40B4-BE49-F238E27FC236}">
              <a16:creationId xmlns:a16="http://schemas.microsoft.com/office/drawing/2014/main" id="{00000000-0008-0000-0100-0000D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73" name="【公民館】&#10;有形固定資産減価償却率最小値テキスト">
          <a:extLst>
            <a:ext uri="{FF2B5EF4-FFF2-40B4-BE49-F238E27FC236}">
              <a16:creationId xmlns:a16="http://schemas.microsoft.com/office/drawing/2014/main" id="{00000000-0008-0000-0100-0000D901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475" name="【公民館】&#10;有形固定資産減価償却率最大値テキスト">
          <a:extLst>
            <a:ext uri="{FF2B5EF4-FFF2-40B4-BE49-F238E27FC236}">
              <a16:creationId xmlns:a16="http://schemas.microsoft.com/office/drawing/2014/main" id="{00000000-0008-0000-0100-0000DB010000}"/>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477" name="【公民館】&#10;有形固定資産減価償却率平均値テキスト">
          <a:extLst>
            <a:ext uri="{FF2B5EF4-FFF2-40B4-BE49-F238E27FC236}">
              <a16:creationId xmlns:a16="http://schemas.microsoft.com/office/drawing/2014/main" id="{00000000-0008-0000-0100-0000DD010000}"/>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80645</xdr:rowOff>
    </xdr:from>
    <xdr:to>
      <xdr:col>81</xdr:col>
      <xdr:colOff>101600</xdr:colOff>
      <xdr:row>107</xdr:row>
      <xdr:rowOff>10795</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5430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170197</xdr:rowOff>
    </xdr:from>
    <xdr:ext cx="405111" cy="259045"/>
    <xdr:sp macro="" textlink="">
      <xdr:nvSpPr>
        <xdr:cNvPr id="489" name="n_1aveValue【公民館】&#10;有形固定資産減価償却率">
          <a:extLst>
            <a:ext uri="{FF2B5EF4-FFF2-40B4-BE49-F238E27FC236}">
              <a16:creationId xmlns:a16="http://schemas.microsoft.com/office/drawing/2014/main" id="{00000000-0008-0000-0100-0000E9010000}"/>
            </a:ext>
          </a:extLst>
        </xdr:cNvPr>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490" name="n_2aveValue【公民館】&#10;有形固定資産減価償却率">
          <a:extLst>
            <a:ext uri="{FF2B5EF4-FFF2-40B4-BE49-F238E27FC236}">
              <a16:creationId xmlns:a16="http://schemas.microsoft.com/office/drawing/2014/main" id="{00000000-0008-0000-0100-0000EA010000}"/>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491" name="n_3aveValue【公民館】&#10;有形固定資産減価償却率">
          <a:extLst>
            <a:ext uri="{FF2B5EF4-FFF2-40B4-BE49-F238E27FC236}">
              <a16:creationId xmlns:a16="http://schemas.microsoft.com/office/drawing/2014/main" id="{00000000-0008-0000-0100-0000EB010000}"/>
            </a:ext>
          </a:extLst>
        </xdr:cNvPr>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492" name="n_4aveValue【公民館】&#10;有形固定資産減価償却率">
          <a:extLst>
            <a:ext uri="{FF2B5EF4-FFF2-40B4-BE49-F238E27FC236}">
              <a16:creationId xmlns:a16="http://schemas.microsoft.com/office/drawing/2014/main" id="{00000000-0008-0000-0100-0000EC010000}"/>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1922</xdr:rowOff>
    </xdr:from>
    <xdr:ext cx="405111" cy="259045"/>
    <xdr:sp macro="" textlink="">
      <xdr:nvSpPr>
        <xdr:cNvPr id="493" name="n_1mainValue【公民館】&#10;有形固定資産減価償却率">
          <a:extLst>
            <a:ext uri="{FF2B5EF4-FFF2-40B4-BE49-F238E27FC236}">
              <a16:creationId xmlns:a16="http://schemas.microsoft.com/office/drawing/2014/main" id="{00000000-0008-0000-0100-0000ED010000}"/>
            </a:ext>
          </a:extLst>
        </xdr:cNvPr>
        <xdr:cNvSpPr txBox="1"/>
      </xdr:nvSpPr>
      <xdr:spPr>
        <a:xfrm>
          <a:off x="152660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6" name="【公民館】&#10;一人当たり面積グラフ枠">
          <a:extLst>
            <a:ext uri="{FF2B5EF4-FFF2-40B4-BE49-F238E27FC236}">
              <a16:creationId xmlns:a16="http://schemas.microsoft.com/office/drawing/2014/main" id="{00000000-0008-0000-0100-00000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518" name="【公民館】&#10;一人当たり面積最小値テキスト">
          <a:extLst>
            <a:ext uri="{FF2B5EF4-FFF2-40B4-BE49-F238E27FC236}">
              <a16:creationId xmlns:a16="http://schemas.microsoft.com/office/drawing/2014/main" id="{00000000-0008-0000-0100-000006020000}"/>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520" name="【公民館】&#10;一人当たり面積最大値テキスト">
          <a:extLst>
            <a:ext uri="{FF2B5EF4-FFF2-40B4-BE49-F238E27FC236}">
              <a16:creationId xmlns:a16="http://schemas.microsoft.com/office/drawing/2014/main" id="{00000000-0008-0000-0100-000008020000}"/>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522" name="【公民館】&#10;一人当たり面積平均値テキスト">
          <a:extLst>
            <a:ext uri="{FF2B5EF4-FFF2-40B4-BE49-F238E27FC236}">
              <a16:creationId xmlns:a16="http://schemas.microsoft.com/office/drawing/2014/main" id="{00000000-0008-0000-0100-00000A020000}"/>
            </a:ext>
          </a:extLst>
        </xdr:cNvPr>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44069</xdr:rowOff>
    </xdr:from>
    <xdr:to>
      <xdr:col>112</xdr:col>
      <xdr:colOff>38100</xdr:colOff>
      <xdr:row>108</xdr:row>
      <xdr:rowOff>145669</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21272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58754</xdr:rowOff>
    </xdr:from>
    <xdr:ext cx="469744" cy="259045"/>
    <xdr:sp macro="" textlink="">
      <xdr:nvSpPr>
        <xdr:cNvPr id="534" name="n_1aveValue【公民館】&#10;一人当たり面積">
          <a:extLst>
            <a:ext uri="{FF2B5EF4-FFF2-40B4-BE49-F238E27FC236}">
              <a16:creationId xmlns:a16="http://schemas.microsoft.com/office/drawing/2014/main" id="{00000000-0008-0000-0100-000016020000}"/>
            </a:ext>
          </a:extLst>
        </xdr:cNvPr>
        <xdr:cNvSpPr txBox="1"/>
      </xdr:nvSpPr>
      <xdr:spPr>
        <a:xfrm>
          <a:off x="210757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535" name="n_2aveValue【公民館】&#10;一人当たり面積">
          <a:extLst>
            <a:ext uri="{FF2B5EF4-FFF2-40B4-BE49-F238E27FC236}">
              <a16:creationId xmlns:a16="http://schemas.microsoft.com/office/drawing/2014/main" id="{00000000-0008-0000-0100-000017020000}"/>
            </a:ext>
          </a:extLst>
        </xdr:cNvPr>
        <xdr:cNvSpPr txBox="1"/>
      </xdr:nvSpPr>
      <xdr:spPr>
        <a:xfrm>
          <a:off x="20199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536" name="n_3aveValue【公民館】&#10;一人当たり面積">
          <a:extLst>
            <a:ext uri="{FF2B5EF4-FFF2-40B4-BE49-F238E27FC236}">
              <a16:creationId xmlns:a16="http://schemas.microsoft.com/office/drawing/2014/main" id="{00000000-0008-0000-0100-000018020000}"/>
            </a:ext>
          </a:extLst>
        </xdr:cNvPr>
        <xdr:cNvSpPr txBox="1"/>
      </xdr:nvSpPr>
      <xdr:spPr>
        <a:xfrm>
          <a:off x="19310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537" name="n_4aveValue【公民館】&#10;一人当たり面積">
          <a:extLst>
            <a:ext uri="{FF2B5EF4-FFF2-40B4-BE49-F238E27FC236}">
              <a16:creationId xmlns:a16="http://schemas.microsoft.com/office/drawing/2014/main" id="{00000000-0008-0000-0100-000019020000}"/>
            </a:ext>
          </a:extLst>
        </xdr:cNvPr>
        <xdr:cNvSpPr txBox="1"/>
      </xdr:nvSpPr>
      <xdr:spPr>
        <a:xfrm>
          <a:off x="18421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136796</xdr:rowOff>
    </xdr:from>
    <xdr:ext cx="469744" cy="259045"/>
    <xdr:sp macro="" textlink="">
      <xdr:nvSpPr>
        <xdr:cNvPr id="538" name="n_1mainValue【公民館】&#10;一人当たり面積">
          <a:extLst>
            <a:ext uri="{FF2B5EF4-FFF2-40B4-BE49-F238E27FC236}">
              <a16:creationId xmlns:a16="http://schemas.microsoft.com/office/drawing/2014/main" id="{00000000-0008-0000-0100-00001A020000}"/>
            </a:ext>
          </a:extLst>
        </xdr:cNvPr>
        <xdr:cNvSpPr txBox="1"/>
      </xdr:nvSpPr>
      <xdr:spPr>
        <a:xfrm>
          <a:off x="210757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面積が日本最小の自治体であることから、道路延長が極めて低くなっている。今後も大幅な新規路線の整備等は予定しておらず、減価償却の状況を加味しながら適切な維持管理に努める必要がある。</a:t>
          </a:r>
          <a:endParaRPr lang="ja-JP" altLang="ja-JP" sz="1400">
            <a:effectLst/>
          </a:endParaRPr>
        </a:p>
        <a:p>
          <a:r>
            <a:rPr kumimoji="1" lang="ja-JP" altLang="ja-JP" sz="1100">
              <a:solidFill>
                <a:schemeClr val="dk1"/>
              </a:solidFill>
              <a:effectLst/>
              <a:latin typeface="+mn-lt"/>
              <a:ea typeface="+mn-ea"/>
              <a:cs typeface="+mn-cs"/>
            </a:rPr>
            <a:t>学校施設は、小中学校を各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校所有している。児童生徒数の大きな変動はないと予想されるため、増築等は予定しておらず、施設の長寿命化対策を適切に図る必要がある。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5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20155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15603</xdr:rowOff>
    </xdr:from>
    <xdr:to>
      <xdr:col>20</xdr:col>
      <xdr:colOff>38100</xdr:colOff>
      <xdr:row>37</xdr:row>
      <xdr:rowOff>117203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123933</xdr:rowOff>
    </xdr:from>
    <xdr:ext cx="405111" cy="259045"/>
    <xdr:sp macro="" textlink="">
      <xdr:nvSpPr>
        <xdr:cNvPr id="75" name="n_1aveValue【図書館】&#10;有形固定資産減価償却率">
          <a:extLst>
            <a:ext uri="{FF2B5EF4-FFF2-40B4-BE49-F238E27FC236}">
              <a16:creationId xmlns:a16="http://schemas.microsoft.com/office/drawing/2014/main" id="{00000000-0008-0000-0200-00004B000000}"/>
            </a:ext>
          </a:extLst>
        </xdr:cNvPr>
        <xdr:cNvSpPr txBox="1"/>
      </xdr:nvSpPr>
      <xdr:spPr>
        <a:xfrm>
          <a:off x="35820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76" name="n_2aveValue【図書館】&#10;有形固定資産減価償却率">
          <a:extLst>
            <a:ext uri="{FF2B5EF4-FFF2-40B4-BE49-F238E27FC236}">
              <a16:creationId xmlns:a16="http://schemas.microsoft.com/office/drawing/2014/main" id="{00000000-0008-0000-0200-00004C000000}"/>
            </a:ext>
          </a:extLst>
        </xdr:cNvPr>
        <xdr:cNvSpPr txBox="1"/>
      </xdr:nvSpPr>
      <xdr:spPr>
        <a:xfrm>
          <a:off x="2705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77" name="n_3aveValue【図書館】&#10;有形固定資産減価償却率">
          <a:extLst>
            <a:ext uri="{FF2B5EF4-FFF2-40B4-BE49-F238E27FC236}">
              <a16:creationId xmlns:a16="http://schemas.microsoft.com/office/drawing/2014/main" id="{00000000-0008-0000-0200-00004D000000}"/>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78" name="n_4aveValue【図書館】&#10;有形固定資産減価償却率">
          <a:extLst>
            <a:ext uri="{FF2B5EF4-FFF2-40B4-BE49-F238E27FC236}">
              <a16:creationId xmlns:a16="http://schemas.microsoft.com/office/drawing/2014/main" id="{00000000-0008-0000-0200-00004E000000}"/>
            </a:ext>
          </a:extLst>
        </xdr:cNvPr>
        <xdr:cNvSpPr txBox="1"/>
      </xdr:nvSpPr>
      <xdr:spPr>
        <a:xfrm>
          <a:off x="927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108330</xdr:rowOff>
    </xdr:from>
    <xdr:ext cx="405111" cy="259045"/>
    <xdr:sp macro="" textlink="">
      <xdr:nvSpPr>
        <xdr:cNvPr id="79" name="n_1mainValue【図書館】&#10;有形固定資産減価償却率">
          <a:extLst>
            <a:ext uri="{FF2B5EF4-FFF2-40B4-BE49-F238E27FC236}">
              <a16:creationId xmlns:a16="http://schemas.microsoft.com/office/drawing/2014/main" id="{00000000-0008-0000-0200-00004F000000}"/>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00000000-0008-0000-02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71301</xdr:rowOff>
    </xdr:from>
    <xdr:to>
      <xdr:col>54</xdr:col>
      <xdr:colOff>189865</xdr:colOff>
      <xdr:row>41</xdr:row>
      <xdr:rowOff>136616</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flipV="1">
          <a:off x="10476865" y="6072051"/>
          <a:ext cx="0" cy="109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140443</xdr:rowOff>
    </xdr:from>
    <xdr:ext cx="469744" cy="259045"/>
    <xdr:sp macro="" textlink="">
      <xdr:nvSpPr>
        <xdr:cNvPr id="106" name="【図書館】&#10;一人当たり面積最小値テキスト">
          <a:extLst>
            <a:ext uri="{FF2B5EF4-FFF2-40B4-BE49-F238E27FC236}">
              <a16:creationId xmlns:a16="http://schemas.microsoft.com/office/drawing/2014/main" id="{00000000-0008-0000-0200-00006A000000}"/>
            </a:ext>
          </a:extLst>
        </xdr:cNvPr>
        <xdr:cNvSpPr txBox="1"/>
      </xdr:nvSpPr>
      <xdr:spPr>
        <a:xfrm>
          <a:off x="10515600" y="716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136616</xdr:rowOff>
    </xdr:from>
    <xdr:to>
      <xdr:col>55</xdr:col>
      <xdr:colOff>88900</xdr:colOff>
      <xdr:row>41</xdr:row>
      <xdr:rowOff>136616</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10388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17978</xdr:rowOff>
    </xdr:from>
    <xdr:ext cx="469744" cy="259045"/>
    <xdr:sp macro="" textlink="">
      <xdr:nvSpPr>
        <xdr:cNvPr id="108" name="【図書館】&#10;一人当たり面積最大値テキスト">
          <a:extLst>
            <a:ext uri="{FF2B5EF4-FFF2-40B4-BE49-F238E27FC236}">
              <a16:creationId xmlns:a16="http://schemas.microsoft.com/office/drawing/2014/main" id="{00000000-0008-0000-0200-00006C000000}"/>
            </a:ext>
          </a:extLst>
        </xdr:cNvPr>
        <xdr:cNvSpPr txBox="1"/>
      </xdr:nvSpPr>
      <xdr:spPr>
        <a:xfrm>
          <a:off x="10515600" y="58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71301</xdr:rowOff>
    </xdr:from>
    <xdr:to>
      <xdr:col>55</xdr:col>
      <xdr:colOff>88900</xdr:colOff>
      <xdr:row>35</xdr:row>
      <xdr:rowOff>71301</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0388600" y="607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49547</xdr:rowOff>
    </xdr:from>
    <xdr:ext cx="469744" cy="259045"/>
    <xdr:sp macro="" textlink="">
      <xdr:nvSpPr>
        <xdr:cNvPr id="110" name="【図書館】&#10;一人当たり面積平均値テキスト">
          <a:extLst>
            <a:ext uri="{FF2B5EF4-FFF2-40B4-BE49-F238E27FC236}">
              <a16:creationId xmlns:a16="http://schemas.microsoft.com/office/drawing/2014/main" id="{00000000-0008-0000-0200-00006E000000}"/>
            </a:ext>
          </a:extLst>
        </xdr:cNvPr>
        <xdr:cNvSpPr txBox="1"/>
      </xdr:nvSpPr>
      <xdr:spPr>
        <a:xfrm>
          <a:off x="10515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10426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12" name="フローチャート: 判断 111">
          <a:extLst>
            <a:ext uri="{FF2B5EF4-FFF2-40B4-BE49-F238E27FC236}">
              <a16:creationId xmlns:a16="http://schemas.microsoft.com/office/drawing/2014/main" id="{00000000-0008-0000-0200-000070000000}"/>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53159</xdr:rowOff>
    </xdr:from>
    <xdr:to>
      <xdr:col>46</xdr:col>
      <xdr:colOff>38100</xdr:colOff>
      <xdr:row>39</xdr:row>
      <xdr:rowOff>154759</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8699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56424</xdr:rowOff>
    </xdr:from>
    <xdr:to>
      <xdr:col>41</xdr:col>
      <xdr:colOff>101600</xdr:colOff>
      <xdr:row>39</xdr:row>
      <xdr:rowOff>158024</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78105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62956</xdr:rowOff>
    </xdr:from>
    <xdr:to>
      <xdr:col>36</xdr:col>
      <xdr:colOff>165100</xdr:colOff>
      <xdr:row>39</xdr:row>
      <xdr:rowOff>164556</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6921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165826</xdr:rowOff>
    </xdr:from>
    <xdr:to>
      <xdr:col>50</xdr:col>
      <xdr:colOff>165100</xdr:colOff>
      <xdr:row>33</xdr:row>
      <xdr:rowOff>95976</xdr:rowOff>
    </xdr:to>
    <xdr:sp macro="" textlink="">
      <xdr:nvSpPr>
        <xdr:cNvPr id="121" name="楕円 120">
          <a:extLst>
            <a:ext uri="{FF2B5EF4-FFF2-40B4-BE49-F238E27FC236}">
              <a16:creationId xmlns:a16="http://schemas.microsoft.com/office/drawing/2014/main" id="{00000000-0008-0000-0200-000079000000}"/>
            </a:ext>
          </a:extLst>
        </xdr:cNvPr>
        <xdr:cNvSpPr/>
      </xdr:nvSpPr>
      <xdr:spPr>
        <a:xfrm>
          <a:off x="9588500" y="56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44649</xdr:rowOff>
    </xdr:from>
    <xdr:ext cx="469744" cy="259045"/>
    <xdr:sp macro="" textlink="">
      <xdr:nvSpPr>
        <xdr:cNvPr id="122" name="n_1aveValue【図書館】&#10;一人当たり面積">
          <a:extLst>
            <a:ext uri="{FF2B5EF4-FFF2-40B4-BE49-F238E27FC236}">
              <a16:creationId xmlns:a16="http://schemas.microsoft.com/office/drawing/2014/main" id="{00000000-0008-0000-0200-00007A000000}"/>
            </a:ext>
          </a:extLst>
        </xdr:cNvPr>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171286</xdr:rowOff>
    </xdr:from>
    <xdr:ext cx="469744" cy="259045"/>
    <xdr:sp macro="" textlink="">
      <xdr:nvSpPr>
        <xdr:cNvPr id="123" name="n_2aveValue【図書館】&#10;一人当たり面積">
          <a:extLst>
            <a:ext uri="{FF2B5EF4-FFF2-40B4-BE49-F238E27FC236}">
              <a16:creationId xmlns:a16="http://schemas.microsoft.com/office/drawing/2014/main" id="{00000000-0008-0000-0200-00007B000000}"/>
            </a:ext>
          </a:extLst>
        </xdr:cNvPr>
        <xdr:cNvSpPr txBox="1"/>
      </xdr:nvSpPr>
      <xdr:spPr>
        <a:xfrm>
          <a:off x="8515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3101</xdr:rowOff>
    </xdr:from>
    <xdr:ext cx="469744" cy="259045"/>
    <xdr:sp macro="" textlink="">
      <xdr:nvSpPr>
        <xdr:cNvPr id="124" name="n_3aveValue【図書館】&#10;一人当たり面積">
          <a:extLst>
            <a:ext uri="{FF2B5EF4-FFF2-40B4-BE49-F238E27FC236}">
              <a16:creationId xmlns:a16="http://schemas.microsoft.com/office/drawing/2014/main" id="{00000000-0008-0000-0200-00007C000000}"/>
            </a:ext>
          </a:extLst>
        </xdr:cNvPr>
        <xdr:cNvSpPr txBox="1"/>
      </xdr:nvSpPr>
      <xdr:spPr>
        <a:xfrm>
          <a:off x="7626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9633</xdr:rowOff>
    </xdr:from>
    <xdr:ext cx="469744" cy="259045"/>
    <xdr:sp macro="" textlink="">
      <xdr:nvSpPr>
        <xdr:cNvPr id="125" name="n_4aveValue【図書館】&#10;一人当たり面積">
          <a:extLst>
            <a:ext uri="{FF2B5EF4-FFF2-40B4-BE49-F238E27FC236}">
              <a16:creationId xmlns:a16="http://schemas.microsoft.com/office/drawing/2014/main" id="{00000000-0008-0000-0200-00007D000000}"/>
            </a:ext>
          </a:extLst>
        </xdr:cNvPr>
        <xdr:cNvSpPr txBox="1"/>
      </xdr:nvSpPr>
      <xdr:spPr>
        <a:xfrm>
          <a:off x="6737427" y="652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112503</xdr:rowOff>
    </xdr:from>
    <xdr:ext cx="469744" cy="259045"/>
    <xdr:sp macro="" textlink="">
      <xdr:nvSpPr>
        <xdr:cNvPr id="126" name="n_1mainValue【図書館】&#10;一人当たり面積">
          <a:extLst>
            <a:ext uri="{FF2B5EF4-FFF2-40B4-BE49-F238E27FC236}">
              <a16:creationId xmlns:a16="http://schemas.microsoft.com/office/drawing/2014/main" id="{00000000-0008-0000-0200-00007E000000}"/>
            </a:ext>
          </a:extLst>
        </xdr:cNvPr>
        <xdr:cNvSpPr txBox="1"/>
      </xdr:nvSpPr>
      <xdr:spPr>
        <a:xfrm>
          <a:off x="9391727" y="54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市民会館】&#10;有形固定資産減価償却率グラフ枠">
          <a:extLst>
            <a:ext uri="{FF2B5EF4-FFF2-40B4-BE49-F238E27FC236}">
              <a16:creationId xmlns:a16="http://schemas.microsoft.com/office/drawing/2014/main" id="{00000000-0008-0000-0200-0000B7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5" name="【市民会館】&#10;有形固定資産減価償却率最小値テキスト">
          <a:extLst>
            <a:ext uri="{FF2B5EF4-FFF2-40B4-BE49-F238E27FC236}">
              <a16:creationId xmlns:a16="http://schemas.microsoft.com/office/drawing/2014/main" id="{00000000-0008-0000-0200-0000B900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187" name="【市民会館】&#10;有形固定資産減価償却率最大値テキスト">
          <a:extLst>
            <a:ext uri="{FF2B5EF4-FFF2-40B4-BE49-F238E27FC236}">
              <a16:creationId xmlns:a16="http://schemas.microsoft.com/office/drawing/2014/main" id="{00000000-0008-0000-0200-0000BB000000}"/>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189" name="【市民会館】&#10;有形固定資産減価償却率平均値テキスト">
          <a:extLst>
            <a:ext uri="{FF2B5EF4-FFF2-40B4-BE49-F238E27FC236}">
              <a16:creationId xmlns:a16="http://schemas.microsoft.com/office/drawing/2014/main" id="{00000000-0008-0000-0200-0000BD000000}"/>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83838</xdr:rowOff>
    </xdr:from>
    <xdr:ext cx="405111" cy="259045"/>
    <xdr:sp macro="" textlink="">
      <xdr:nvSpPr>
        <xdr:cNvPr id="201" name="n_1aveValue【市民会館】&#10;有形固定資産減価償却率">
          <a:extLst>
            <a:ext uri="{FF2B5EF4-FFF2-40B4-BE49-F238E27FC236}">
              <a16:creationId xmlns:a16="http://schemas.microsoft.com/office/drawing/2014/main" id="{00000000-0008-0000-0200-0000C900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202" name="n_2aveValue【市民会館】&#10;有形固定資産減価償却率">
          <a:extLst>
            <a:ext uri="{FF2B5EF4-FFF2-40B4-BE49-F238E27FC236}">
              <a16:creationId xmlns:a16="http://schemas.microsoft.com/office/drawing/2014/main" id="{00000000-0008-0000-0200-0000CA000000}"/>
            </a:ext>
          </a:extLst>
        </xdr:cNvPr>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203" name="n_3aveValue【市民会館】&#10;有形固定資産減価償却率">
          <a:extLst>
            <a:ext uri="{FF2B5EF4-FFF2-40B4-BE49-F238E27FC236}">
              <a16:creationId xmlns:a16="http://schemas.microsoft.com/office/drawing/2014/main" id="{00000000-0008-0000-0200-0000CB000000}"/>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204" name="n_4aveValue【市民会館】&#10;有形固定資産減価償却率">
          <a:extLst>
            <a:ext uri="{FF2B5EF4-FFF2-40B4-BE49-F238E27FC236}">
              <a16:creationId xmlns:a16="http://schemas.microsoft.com/office/drawing/2014/main" id="{00000000-0008-0000-0200-0000CC000000}"/>
            </a:ext>
          </a:extLst>
        </xdr:cNvPr>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macro="" textlink="">
      <xdr:nvSpPr>
        <xdr:cNvPr id="205" name="n_1mainValue【市民会館】&#10;有形固定資産減価償却率">
          <a:extLst>
            <a:ext uri="{FF2B5EF4-FFF2-40B4-BE49-F238E27FC236}">
              <a16:creationId xmlns:a16="http://schemas.microsoft.com/office/drawing/2014/main" id="{00000000-0008-0000-0200-0000CD000000}"/>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8" name="【市民会館】&#10;一人当たり面積グラフ枠">
          <a:extLst>
            <a:ext uri="{FF2B5EF4-FFF2-40B4-BE49-F238E27FC236}">
              <a16:creationId xmlns:a16="http://schemas.microsoft.com/office/drawing/2014/main" id="{00000000-0008-0000-0200-0000E400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30" name="【市民会館】&#10;一人当たり面積最小値テキスト">
          <a:extLst>
            <a:ext uri="{FF2B5EF4-FFF2-40B4-BE49-F238E27FC236}">
              <a16:creationId xmlns:a16="http://schemas.microsoft.com/office/drawing/2014/main" id="{00000000-0008-0000-0200-0000E6000000}"/>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32" name="【市民会館】&#10;一人当たり面積最大値テキスト">
          <a:extLst>
            <a:ext uri="{FF2B5EF4-FFF2-40B4-BE49-F238E27FC236}">
              <a16:creationId xmlns:a16="http://schemas.microsoft.com/office/drawing/2014/main" id="{00000000-0008-0000-0200-0000E8000000}"/>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234" name="【市民会館】&#10;一人当たり面積平均値テキスト">
          <a:extLst>
            <a:ext uri="{FF2B5EF4-FFF2-40B4-BE49-F238E27FC236}">
              <a16:creationId xmlns:a16="http://schemas.microsoft.com/office/drawing/2014/main" id="{00000000-0008-0000-0200-0000EA000000}"/>
            </a:ext>
          </a:extLst>
        </xdr:cNvPr>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143511</xdr:rowOff>
    </xdr:from>
    <xdr:to>
      <xdr:col>50</xdr:col>
      <xdr:colOff>165100</xdr:colOff>
      <xdr:row>107</xdr:row>
      <xdr:rowOff>73661</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9588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75328</xdr:rowOff>
    </xdr:from>
    <xdr:ext cx="469744" cy="259045"/>
    <xdr:sp macro="" textlink="">
      <xdr:nvSpPr>
        <xdr:cNvPr id="246" name="n_1aveValue【市民会館】&#10;一人当たり面積">
          <a:extLst>
            <a:ext uri="{FF2B5EF4-FFF2-40B4-BE49-F238E27FC236}">
              <a16:creationId xmlns:a16="http://schemas.microsoft.com/office/drawing/2014/main" id="{00000000-0008-0000-0200-0000F6000000}"/>
            </a:ext>
          </a:extLst>
        </xdr:cNvPr>
        <xdr:cNvSpPr txBox="1"/>
      </xdr:nvSpPr>
      <xdr:spPr>
        <a:xfrm>
          <a:off x="93917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111523</xdr:rowOff>
    </xdr:from>
    <xdr:ext cx="469744" cy="259045"/>
    <xdr:sp macro="" textlink="">
      <xdr:nvSpPr>
        <xdr:cNvPr id="247" name="n_2aveValue【市民会館】&#10;一人当たり面積">
          <a:extLst>
            <a:ext uri="{FF2B5EF4-FFF2-40B4-BE49-F238E27FC236}">
              <a16:creationId xmlns:a16="http://schemas.microsoft.com/office/drawing/2014/main" id="{00000000-0008-0000-0200-0000F7000000}"/>
            </a:ext>
          </a:extLst>
        </xdr:cNvPr>
        <xdr:cNvSpPr txBox="1"/>
      </xdr:nvSpPr>
      <xdr:spPr>
        <a:xfrm>
          <a:off x="8515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113047</xdr:rowOff>
    </xdr:from>
    <xdr:ext cx="469744" cy="259045"/>
    <xdr:sp macro="" textlink="">
      <xdr:nvSpPr>
        <xdr:cNvPr id="248" name="n_3aveValue【市民会館】&#10;一人当たり面積">
          <a:extLst>
            <a:ext uri="{FF2B5EF4-FFF2-40B4-BE49-F238E27FC236}">
              <a16:creationId xmlns:a16="http://schemas.microsoft.com/office/drawing/2014/main" id="{00000000-0008-0000-0200-0000F8000000}"/>
            </a:ext>
          </a:extLst>
        </xdr:cNvPr>
        <xdr:cNvSpPr txBox="1"/>
      </xdr:nvSpPr>
      <xdr:spPr>
        <a:xfrm>
          <a:off x="7626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249" name="n_4aveValue【市民会館】&#10;一人当たり面積">
          <a:extLst>
            <a:ext uri="{FF2B5EF4-FFF2-40B4-BE49-F238E27FC236}">
              <a16:creationId xmlns:a16="http://schemas.microsoft.com/office/drawing/2014/main" id="{00000000-0008-0000-0200-0000F9000000}"/>
            </a:ext>
          </a:extLst>
        </xdr:cNvPr>
        <xdr:cNvSpPr txBox="1"/>
      </xdr:nvSpPr>
      <xdr:spPr>
        <a:xfrm>
          <a:off x="6737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64788</xdr:rowOff>
    </xdr:from>
    <xdr:ext cx="469744" cy="259045"/>
    <xdr:sp macro="" textlink="">
      <xdr:nvSpPr>
        <xdr:cNvPr id="250" name="n_1mainValue【市民会館】&#10;一人当たり面積">
          <a:extLst>
            <a:ext uri="{FF2B5EF4-FFF2-40B4-BE49-F238E27FC236}">
              <a16:creationId xmlns:a16="http://schemas.microsoft.com/office/drawing/2014/main" id="{00000000-0008-0000-0200-0000FA000000}"/>
            </a:ext>
          </a:extLst>
        </xdr:cNvPr>
        <xdr:cNvSpPr txBox="1"/>
      </xdr:nvSpPr>
      <xdr:spPr>
        <a:xfrm>
          <a:off x="9391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3" name="【庁舎】&#10;有形固定資産減価償却率グラフ枠">
          <a:extLst>
            <a:ext uri="{FF2B5EF4-FFF2-40B4-BE49-F238E27FC236}">
              <a16:creationId xmlns:a16="http://schemas.microsoft.com/office/drawing/2014/main" id="{00000000-0008-0000-0200-000043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25" name="【庁舎】&#10;有形固定資産減価償却率最小値テキスト">
          <a:extLst>
            <a:ext uri="{FF2B5EF4-FFF2-40B4-BE49-F238E27FC236}">
              <a16:creationId xmlns:a16="http://schemas.microsoft.com/office/drawing/2014/main" id="{00000000-0008-0000-0200-000045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327" name="【庁舎】&#10;有形固定資産減価償却率最大値テキスト">
          <a:extLst>
            <a:ext uri="{FF2B5EF4-FFF2-40B4-BE49-F238E27FC236}">
              <a16:creationId xmlns:a16="http://schemas.microsoft.com/office/drawing/2014/main" id="{00000000-0008-0000-0200-00004701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329" name="【庁舎】&#10;有形固定資産減価償却率平均値テキスト">
          <a:extLst>
            <a:ext uri="{FF2B5EF4-FFF2-40B4-BE49-F238E27FC236}">
              <a16:creationId xmlns:a16="http://schemas.microsoft.com/office/drawing/2014/main" id="{00000000-0008-0000-0200-00004901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xdr:rowOff>
    </xdr:from>
    <xdr:to>
      <xdr:col>81</xdr:col>
      <xdr:colOff>101600</xdr:colOff>
      <xdr:row>107</xdr:row>
      <xdr:rowOff>117202</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5430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4734</xdr:rowOff>
    </xdr:from>
    <xdr:ext cx="405111" cy="259045"/>
    <xdr:sp macro="" textlink="">
      <xdr:nvSpPr>
        <xdr:cNvPr id="341" name="n_1aveValue【庁舎】&#10;有形固定資産減価償却率">
          <a:extLst>
            <a:ext uri="{FF2B5EF4-FFF2-40B4-BE49-F238E27FC236}">
              <a16:creationId xmlns:a16="http://schemas.microsoft.com/office/drawing/2014/main" id="{00000000-0008-0000-0200-000055010000}"/>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342" name="n_2aveValue【庁舎】&#10;有形固定資産減価償却率">
          <a:extLst>
            <a:ext uri="{FF2B5EF4-FFF2-40B4-BE49-F238E27FC236}">
              <a16:creationId xmlns:a16="http://schemas.microsoft.com/office/drawing/2014/main" id="{00000000-0008-0000-0200-000056010000}"/>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343" name="n_3aveValue【庁舎】&#10;有形固定資産減価償却率">
          <a:extLst>
            <a:ext uri="{FF2B5EF4-FFF2-40B4-BE49-F238E27FC236}">
              <a16:creationId xmlns:a16="http://schemas.microsoft.com/office/drawing/2014/main" id="{00000000-0008-0000-0200-000057010000}"/>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344" name="n_4aveValue【庁舎】&#10;有形固定資産減価償却率">
          <a:extLst>
            <a:ext uri="{FF2B5EF4-FFF2-40B4-BE49-F238E27FC236}">
              <a16:creationId xmlns:a16="http://schemas.microsoft.com/office/drawing/2014/main" id="{00000000-0008-0000-0200-000058010000}"/>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108329</xdr:rowOff>
    </xdr:from>
    <xdr:ext cx="405111" cy="259045"/>
    <xdr:sp macro="" textlink="">
      <xdr:nvSpPr>
        <xdr:cNvPr id="345" name="n_1mainValue【庁舎】&#10;有形固定資産減価償却率">
          <a:extLst>
            <a:ext uri="{FF2B5EF4-FFF2-40B4-BE49-F238E27FC236}">
              <a16:creationId xmlns:a16="http://schemas.microsoft.com/office/drawing/2014/main" id="{00000000-0008-0000-0200-000059010000}"/>
            </a:ext>
          </a:extLst>
        </xdr:cNvPr>
        <xdr:cNvSpPr txBox="1"/>
      </xdr:nvSpPr>
      <xdr:spPr>
        <a:xfrm>
          <a:off x="152660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8" name="【庁舎】&#10;一人当たり面積グラフ枠">
          <a:extLst>
            <a:ext uri="{FF2B5EF4-FFF2-40B4-BE49-F238E27FC236}">
              <a16:creationId xmlns:a16="http://schemas.microsoft.com/office/drawing/2014/main" id="{00000000-0008-0000-0200-000070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370" name="【庁舎】&#10;一人当たり面積最小値テキスト">
          <a:extLst>
            <a:ext uri="{FF2B5EF4-FFF2-40B4-BE49-F238E27FC236}">
              <a16:creationId xmlns:a16="http://schemas.microsoft.com/office/drawing/2014/main" id="{00000000-0008-0000-0200-000072010000}"/>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372" name="【庁舎】&#10;一人当たり面積最大値テキスト">
          <a:extLst>
            <a:ext uri="{FF2B5EF4-FFF2-40B4-BE49-F238E27FC236}">
              <a16:creationId xmlns:a16="http://schemas.microsoft.com/office/drawing/2014/main" id="{00000000-0008-0000-0200-000074010000}"/>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374" name="【庁舎】&#10;一人当たり面積平均値テキスト">
          <a:extLst>
            <a:ext uri="{FF2B5EF4-FFF2-40B4-BE49-F238E27FC236}">
              <a16:creationId xmlns:a16="http://schemas.microsoft.com/office/drawing/2014/main" id="{00000000-0008-0000-0200-000076010000}"/>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50800</xdr:rowOff>
    </xdr:from>
    <xdr:to>
      <xdr:col>112</xdr:col>
      <xdr:colOff>38100</xdr:colOff>
      <xdr:row>108</xdr:row>
      <xdr:rowOff>152400</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21272500" y="185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99713</xdr:rowOff>
    </xdr:from>
    <xdr:ext cx="469744" cy="259045"/>
    <xdr:sp macro="" textlink="">
      <xdr:nvSpPr>
        <xdr:cNvPr id="386" name="n_1aveValue【庁舎】&#10;一人当たり面積">
          <a:extLst>
            <a:ext uri="{FF2B5EF4-FFF2-40B4-BE49-F238E27FC236}">
              <a16:creationId xmlns:a16="http://schemas.microsoft.com/office/drawing/2014/main" id="{00000000-0008-0000-0200-000082010000}"/>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387" name="n_2aveValue【庁舎】&#10;一人当たり面積">
          <a:extLst>
            <a:ext uri="{FF2B5EF4-FFF2-40B4-BE49-F238E27FC236}">
              <a16:creationId xmlns:a16="http://schemas.microsoft.com/office/drawing/2014/main" id="{00000000-0008-0000-0200-000083010000}"/>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388" name="n_3aveValue【庁舎】&#10;一人当たり面積">
          <a:extLst>
            <a:ext uri="{FF2B5EF4-FFF2-40B4-BE49-F238E27FC236}">
              <a16:creationId xmlns:a16="http://schemas.microsoft.com/office/drawing/2014/main" id="{00000000-0008-0000-0200-000084010000}"/>
            </a:ext>
          </a:extLst>
        </xdr:cNvPr>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389" name="n_4aveValue【庁舎】&#10;一人当たり面積">
          <a:extLst>
            <a:ext uri="{FF2B5EF4-FFF2-40B4-BE49-F238E27FC236}">
              <a16:creationId xmlns:a16="http://schemas.microsoft.com/office/drawing/2014/main" id="{00000000-0008-0000-0200-000085010000}"/>
            </a:ext>
          </a:extLst>
        </xdr:cNvPr>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143527</xdr:rowOff>
    </xdr:from>
    <xdr:ext cx="469744" cy="259045"/>
    <xdr:sp macro="" textlink="">
      <xdr:nvSpPr>
        <xdr:cNvPr id="390" name="n_1mainValue【庁舎】&#10;一人当たり面積">
          <a:extLst>
            <a:ext uri="{FF2B5EF4-FFF2-40B4-BE49-F238E27FC236}">
              <a16:creationId xmlns:a16="http://schemas.microsoft.com/office/drawing/2014/main" id="{00000000-0008-0000-0200-000086010000}"/>
            </a:ext>
          </a:extLst>
        </xdr:cNvPr>
        <xdr:cNvSpPr txBox="1"/>
      </xdr:nvSpPr>
      <xdr:spPr>
        <a:xfrm>
          <a:off x="21075727"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図書館及び</a:t>
          </a:r>
          <a:r>
            <a:rPr kumimoji="1" lang="ja-JP" altLang="en-US" sz="1100">
              <a:solidFill>
                <a:schemeClr val="dk1"/>
              </a:solidFill>
              <a:effectLst/>
              <a:latin typeface="+mn-lt"/>
              <a:ea typeface="+mn-ea"/>
              <a:cs typeface="+mn-cs"/>
            </a:rPr>
            <a:t>市民会館（教育文化施設である舟橋</a:t>
          </a:r>
          <a:r>
            <a:rPr kumimoji="1" lang="ja-JP" altLang="ja-JP" sz="1100">
              <a:solidFill>
                <a:schemeClr val="dk1"/>
              </a:solidFill>
              <a:effectLst/>
              <a:latin typeface="+mn-lt"/>
              <a:ea typeface="+mn-ea"/>
              <a:cs typeface="+mn-cs"/>
            </a:rPr>
            <a:t>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は建築後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が経過し、これまでも電気設備、給排水設備、防水機能の改修を実施してきた。今後、既存の上記施設以外に新たなハコモノを建設する予定がないため、一層の有効活用を図るべく、施設機能の向上や長寿命化を推進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526B8E9-32B9-4B2F-BEF8-71D6FAF9FC1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A10A6CA-4E03-4176-B07A-49926656B08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B9B72DB-A41D-40F2-A676-14DE4AFAAD8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CB708C9-7368-4BF1-8FE1-4D19C31F15B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45F866B-C340-4378-84F4-12B5968CA7E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E040373-E822-42B9-8A7C-15E15B0A50F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FCF9D5C-0D93-4B70-BFF5-09E7C0F9CA8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D10508D-6D74-40CE-9360-1BAC23242A1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576465D-D382-46ED-98B8-6CE6E52D7B5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BCC5F47-73FE-4D16-A9EF-5A770485E58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11BF660-2924-4C62-89EE-EFEE83D35B8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9F2C15C-FA6A-4791-BED7-E60DD5486BD5}"/>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A3528CF-2140-4E6F-9557-9E572510BD6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3F54B6B-32CE-4163-95F1-C567A77A7F3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E9A645C-D4AD-4040-8D0C-735A9012249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E9EC9D2-D9F8-4620-84AE-21212634107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2A2BB52-5976-4260-89DE-EE91F411632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47BE714-7E35-4D67-87FB-D102DDF1A96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68FB5B2-8B31-47E2-A534-0695E8570D8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78E85BE-B114-464E-9467-BB239091F04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CEFBE06-054D-460D-8E93-9F6DFFC384A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35AB24D-996B-47D7-B5F0-398925809DC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8A35C98-BC65-4DA7-914D-2B18A7DA09B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84899B0-C071-4EAF-BB16-27FD567CFE9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C4D3DC4-EECA-4FD8-98F4-A68472D6632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C1C1821-B776-4107-93D1-FF610F95076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62296E7-5F60-47E6-B420-D087A1E3F24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61AE4BE-AE8F-454B-BE7C-A22C341D749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76254AD-78D1-4852-9FB6-4FD6CB1E3F8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F33BF24-A75A-40E2-B503-532494EFAAE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706BEF8-EB12-4563-B681-2E6748DBCE5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DF66470-019D-4FDE-950C-7275E11CD4C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6BE3230-D074-40B1-98E8-5966AA38808C}"/>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2C5EB92-91B5-4A23-8C23-999C4A7ECD7A}"/>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8CDF289-1382-4A58-B1D4-CE2B7097D80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1129F71-1640-400E-BD78-A3FB70A0845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14F2293-735C-443E-A2D3-E9870D4A50F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475DB9A-5934-49EA-A6A0-406E4669BCB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A6FCB54-D801-4BCA-B470-D522AC9F68C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B36DF60-CB58-4BC3-9534-A283D345235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8CEE11A-7823-4091-BFF0-04D66E325ED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6264800-877D-44A6-922A-D23F1116365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F270FA2-8D7C-4DF0-8695-8D3E13CAC14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883343E-83AF-4282-BD51-EAC6BD2CCEF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70E8BB7-08C0-4D9D-BD26-895BC591AC8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C32B40D-8199-4E68-A014-993B1B2ECC7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E19E8F1-620E-4EBA-A483-C2BE23D991C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元年以降の宅地開発に伴う住民税及び固定資産税の増等を要因として、類似団体平均を上回っているものの、全国平均や県平均水準との乖離は継続している。今後は現在の水準確保の他、ふるさと納税や適切な受益者負担など、新たな財源確保にも務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AB16A2C-2FEC-4107-B027-C330E490C66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C8C9939E-4E30-482A-A079-810895719561}"/>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C922A78C-884A-4F2C-88D7-953CBA472D5B}"/>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BC0B787F-702A-463B-BB2B-54FEB115C433}"/>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39DB3C43-4924-497B-A6DB-8B52AAE4FDBB}"/>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82349B87-AA63-4079-B1BB-6B1FD767666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F7FEA32-B4AB-441B-9D07-1B5760DF221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8C3948FF-1E00-476C-9815-0F74EE422456}"/>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CF5D382C-B189-4CA3-8DFC-3A62D1948899}"/>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7BDDA94E-97B6-4F74-82DA-68A6D3A04EDA}"/>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9D3C06D8-86BC-481C-9A93-38904DE90F2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3B3A6F20-19D4-4326-8E3A-D69F74FA8485}"/>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4B3D932E-22C7-473E-9E6C-1D5098D4B5DA}"/>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D1CD743-F1CF-40AF-A3D7-DECD2EA800F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E23E1243-EC3C-4451-8F46-C7E6DA7301B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3BDD6488-E461-47B6-AD5E-DD712D1D808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E50AB3FD-A0B4-47BA-8900-575414E623D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775C4E85-5392-418E-B91F-0DA12C998922}"/>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8E69852-33C0-4585-A12C-214A76AA18ED}"/>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99BD94F2-ABA5-45B6-BCF2-2E30FB9D9852}"/>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BFAC067C-F524-4E4A-9F8E-7C190082757E}"/>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FDB825F2-9499-4AC4-81F1-2B9F1F4AB91C}"/>
            </a:ext>
          </a:extLst>
        </xdr:cNvPr>
        <xdr:cNvCxnSpPr/>
      </xdr:nvCxnSpPr>
      <xdr:spPr>
        <a:xfrm>
          <a:off x="4114800" y="74216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A66C8594-2A99-4D73-8029-A3631B6908B8}"/>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6B064CB9-F55E-4372-9F62-A5D7CC5AB945}"/>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1DFBFBB0-94B9-418B-B52C-94A3A350878B}"/>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F4D40ADB-44ED-4E07-8DAF-27DD89523A1A}"/>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E96026C6-7B49-4E0E-85D2-C8CA11833B79}"/>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62061DE4-30A4-45EE-B2BC-FB5F5B6EBF13}"/>
            </a:ext>
          </a:extLst>
        </xdr:cNvPr>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539B22AC-F7DC-498A-80E5-5742BC6B58A5}"/>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4CAEB256-D530-4E2B-9E12-7FD084A1416D}"/>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AAF29EC0-2EDC-4004-AEF8-315C6555EDE1}"/>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FA8F2A2B-B9E7-4237-89B4-2A4EAC38289F}"/>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4B6F3FA6-A653-448F-AA03-7A4CF6F44218}"/>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2978B0FF-063D-44DE-A9B5-DA00E0CB3CF5}"/>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4EA4176-67EA-4093-A374-7F86416AD76D}"/>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AF118D1-7DD1-46F5-9570-A37402B492D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3D65FCD-4EEE-42D7-9F4C-1EB9B36FFC0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4E9BFE9-B09A-40B9-8E98-2402B30C694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C53A85F-E0A3-4D2A-B387-DC0D71323AB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925C202-B32E-4AD3-99E7-FA37498CF35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8FC63303-26A6-4683-9E10-7D20050825BE}"/>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37996</xdr:rowOff>
    </xdr:from>
    <xdr:ext cx="762000" cy="259045"/>
    <xdr:sp macro="" textlink="">
      <xdr:nvSpPr>
        <xdr:cNvPr id="90" name="財政力該当値テキスト">
          <a:extLst>
            <a:ext uri="{FF2B5EF4-FFF2-40B4-BE49-F238E27FC236}">
              <a16:creationId xmlns:a16="http://schemas.microsoft.com/office/drawing/2014/main" id="{AFB7BE6E-8745-46C3-A30A-30BFF2429797}"/>
            </a:ext>
          </a:extLst>
        </xdr:cNvPr>
        <xdr:cNvSpPr txBox="1"/>
      </xdr:nvSpPr>
      <xdr:spPr>
        <a:xfrm>
          <a:off x="50419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70EECE20-418D-4AAE-A062-303CE1D60C4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545C9580-F676-4AC8-A1F7-90F462A9E3CB}"/>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5193FF8F-E6D1-4238-AF29-9318380BFEAA}"/>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BE7E231C-67AA-4E96-AE59-F1E7AA2AB3D6}"/>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C3481A77-9684-4EAD-8517-A888C1B1459B}"/>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9A6C8BF7-853B-4584-8955-8B2D14EE00E1}"/>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37657B35-008B-4C38-A775-98A2C0C80E3E}"/>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133246</xdr:rowOff>
    </xdr:from>
    <xdr:ext cx="762000" cy="259045"/>
    <xdr:sp macro="" textlink="">
      <xdr:nvSpPr>
        <xdr:cNvPr id="98" name="テキスト ボックス 97">
          <a:extLst>
            <a:ext uri="{FF2B5EF4-FFF2-40B4-BE49-F238E27FC236}">
              <a16:creationId xmlns:a16="http://schemas.microsoft.com/office/drawing/2014/main" id="{80323806-BECF-4148-B960-30599B43D0F1}"/>
            </a:ext>
          </a:extLst>
        </xdr:cNvPr>
        <xdr:cNvSpPr txBox="1"/>
      </xdr:nvSpPr>
      <xdr:spPr>
        <a:xfrm>
          <a:off x="1066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BCCB6D7D-B61D-40B7-AB62-83C0F306C10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2E36C0A6-8D3A-4CBF-B9B4-33F6DC05828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439B0296-D3C1-449A-B506-DD6197C00DD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AC9AD18C-65FD-4474-86C8-FB60A756D6D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CD62A146-A623-4FF7-94F8-7F819063E65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CA138F23-92D8-42DF-BE6A-E5BA6E37199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EEF6291-E4E5-46F1-AFBF-A17AC72393F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832B6B0E-0EB2-4E5E-A103-C992087539F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C6FFA51F-F29D-4BBD-9D94-C3BC35A5FDF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D7895D40-3E64-4EDD-9BA4-08693050BEA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3DBEFDDB-46B1-460D-9CAE-1A9F6FA1B9B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DA4AB1D-10AC-427F-AB5E-5C3615AE790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9BC6351-D430-442D-A6C2-F18793A0B50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経常経費の増加</a:t>
          </a:r>
          <a:r>
            <a:rPr kumimoji="1" lang="ja-JP" altLang="en-US" sz="1100" b="0" i="0" baseline="0">
              <a:solidFill>
                <a:schemeClr val="dk1"/>
              </a:solidFill>
              <a:effectLst/>
              <a:latin typeface="+mn-lt"/>
              <a:ea typeface="+mn-ea"/>
              <a:cs typeface="+mn-cs"/>
            </a:rPr>
            <a:t>傾向</a:t>
          </a:r>
          <a:r>
            <a:rPr kumimoji="1" lang="ja-JP" altLang="ja-JP" sz="1100" b="0" i="0" baseline="0">
              <a:solidFill>
                <a:schemeClr val="dk1"/>
              </a:solidFill>
              <a:effectLst/>
              <a:latin typeface="+mn-lt"/>
              <a:ea typeface="+mn-ea"/>
              <a:cs typeface="+mn-cs"/>
            </a:rPr>
            <a:t>が続いている。特に介護保険・下水道・常備消防に関する一部事務組合への負担金や操出金、村社会福祉協議会への補助金をはじめとする村関係団体への補助費が押上の要因となっている。このほか、公共施設維持管理に関する物件費も年々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、職員人件費や人口増と高齢化に伴う各種社会保障経費の増加も予測されることから、上記補助金・負担金、維持管理に関する経費の抑制が</a:t>
          </a:r>
          <a:r>
            <a:rPr kumimoji="1" lang="ja-JP" altLang="en-US" sz="1100" b="0" i="0" baseline="0">
              <a:solidFill>
                <a:schemeClr val="dk1"/>
              </a:solidFill>
              <a:effectLst/>
              <a:latin typeface="+mn-lt"/>
              <a:ea typeface="+mn-ea"/>
              <a:cs typeface="+mn-cs"/>
            </a:rPr>
            <a:t>必要</a:t>
          </a:r>
          <a:r>
            <a:rPr kumimoji="1" lang="ja-JP" altLang="ja-JP" sz="1100" b="0" i="0" baseline="0">
              <a:solidFill>
                <a:schemeClr val="dk1"/>
              </a:solidFill>
              <a:effectLst/>
              <a:latin typeface="+mn-lt"/>
              <a:ea typeface="+mn-ea"/>
              <a:cs typeface="+mn-cs"/>
            </a:rPr>
            <a:t>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B7332E31-1D7A-4C0F-917D-94FE24CC2D7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7717C2F-B610-403F-AADF-60408406631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406A5EBD-203C-4A52-85FC-94E8B11FEAD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98687305-5BC1-4812-9EE6-BCBCD16A9BD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4AF434C9-13A8-4259-A2E9-CE03C9AE08E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16A06750-934B-4CFD-BABF-17BA645E935B}"/>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173620FA-BFAD-4A9C-87DB-91C14DC4636F}"/>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DFBBBE97-2FAF-461C-A085-7C086B06BD59}"/>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19829A3-1C29-4B06-93EA-BF70F66D5FB5}"/>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FF2E9DA4-AA7E-4EC3-8ADF-8D9F5C0F9AEA}"/>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364449EE-AF94-4CD8-AAAE-BA507BF39F7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40BAD552-9CCB-41FA-B089-49B61B607316}"/>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4F1447DA-F1E7-4C85-A15F-9577E443AA3E}"/>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75DC9B04-EDE9-4880-911B-406000399115}"/>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66B4A8E4-DE65-42F9-8F84-437FD3630EAB}"/>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80366FDC-2CB8-43D3-8813-579D80F9357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8A38F2FB-2B62-4FE7-B4D7-AD63E0056D16}"/>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9DC05A23-8665-4778-B1D8-255528AFBEA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215E533F-6E07-41D8-805F-556D70A6E99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F1E8C618-AE4E-4FEF-AFD1-117CC7D71C4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5D64318D-3F89-4985-8872-6D6F280DA724}"/>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2EF4FE9B-C74E-4E44-A041-F218122CD6FD}"/>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AF9289D3-F4C2-4CC4-B257-72AB9BC64C38}"/>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DFAA4D0D-775D-4523-94FD-B5B8A8D68BBA}"/>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97800C21-92EE-40DD-B8EC-58B0B6CCDB6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159544</xdr:rowOff>
    </xdr:from>
    <xdr:to>
      <xdr:col>23</xdr:col>
      <xdr:colOff>133350</xdr:colOff>
      <xdr:row>66</xdr:row>
      <xdr:rowOff>142875</xdr:rowOff>
    </xdr:to>
    <xdr:cxnSp macro="">
      <xdr:nvCxnSpPr>
        <xdr:cNvPr id="137" name="直線コネクタ 136">
          <a:extLst>
            <a:ext uri="{FF2B5EF4-FFF2-40B4-BE49-F238E27FC236}">
              <a16:creationId xmlns:a16="http://schemas.microsoft.com/office/drawing/2014/main" id="{3CE34CBC-4872-4890-8479-92C3CD1A9BCE}"/>
            </a:ext>
          </a:extLst>
        </xdr:cNvPr>
        <xdr:cNvCxnSpPr/>
      </xdr:nvCxnSpPr>
      <xdr:spPr>
        <a:xfrm flipV="1">
          <a:off x="4114800" y="10960894"/>
          <a:ext cx="838200" cy="4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39C12441-5C6D-4F16-9980-F9F5E8707AD1}"/>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9B5F0A68-37D6-4D6C-985B-2D26C7F1CBD2}"/>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103663</xdr:rowOff>
    </xdr:from>
    <xdr:to>
      <xdr:col>19</xdr:col>
      <xdr:colOff>133350</xdr:colOff>
      <xdr:row>66</xdr:row>
      <xdr:rowOff>142875</xdr:rowOff>
    </xdr:to>
    <xdr:cxnSp macro="">
      <xdr:nvCxnSpPr>
        <xdr:cNvPr id="140" name="直線コネクタ 139">
          <a:extLst>
            <a:ext uri="{FF2B5EF4-FFF2-40B4-BE49-F238E27FC236}">
              <a16:creationId xmlns:a16="http://schemas.microsoft.com/office/drawing/2014/main" id="{09999653-3A06-4C5E-B327-99E2CFE99ACC}"/>
            </a:ext>
          </a:extLst>
        </xdr:cNvPr>
        <xdr:cNvCxnSpPr/>
      </xdr:nvCxnSpPr>
      <xdr:spPr>
        <a:xfrm>
          <a:off x="3225800" y="11419363"/>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6FA9B53E-8FDF-4BA8-A0B4-1E6D326D467F}"/>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C242565F-EF44-4C16-A8FC-44BDE4414483}"/>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103663</xdr:rowOff>
    </xdr:from>
    <xdr:to>
      <xdr:col>15</xdr:col>
      <xdr:colOff>82550</xdr:colOff>
      <xdr:row>66</xdr:row>
      <xdr:rowOff>142875</xdr:rowOff>
    </xdr:to>
    <xdr:cxnSp macro="">
      <xdr:nvCxnSpPr>
        <xdr:cNvPr id="143" name="直線コネクタ 142">
          <a:extLst>
            <a:ext uri="{FF2B5EF4-FFF2-40B4-BE49-F238E27FC236}">
              <a16:creationId xmlns:a16="http://schemas.microsoft.com/office/drawing/2014/main" id="{C4FB4200-423F-4B85-A130-1019F5C4E69F}"/>
            </a:ext>
          </a:extLst>
        </xdr:cNvPr>
        <xdr:cNvCxnSpPr/>
      </xdr:nvCxnSpPr>
      <xdr:spPr>
        <a:xfrm flipV="1">
          <a:off x="2336800" y="11419363"/>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BB3E445C-085C-4232-9E91-C981F75A77E5}"/>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a:extLst>
            <a:ext uri="{FF2B5EF4-FFF2-40B4-BE49-F238E27FC236}">
              <a16:creationId xmlns:a16="http://schemas.microsoft.com/office/drawing/2014/main" id="{ABEE1D14-F253-4351-87F5-54CE48D8B420}"/>
            </a:ext>
          </a:extLst>
        </xdr:cNvPr>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121762</xdr:rowOff>
    </xdr:from>
    <xdr:to>
      <xdr:col>11</xdr:col>
      <xdr:colOff>31750</xdr:colOff>
      <xdr:row>66</xdr:row>
      <xdr:rowOff>142875</xdr:rowOff>
    </xdr:to>
    <xdr:cxnSp macro="">
      <xdr:nvCxnSpPr>
        <xdr:cNvPr id="146" name="直線コネクタ 145">
          <a:extLst>
            <a:ext uri="{FF2B5EF4-FFF2-40B4-BE49-F238E27FC236}">
              <a16:creationId xmlns:a16="http://schemas.microsoft.com/office/drawing/2014/main" id="{326C8023-A012-4EE0-BAA1-658603F78D95}"/>
            </a:ext>
          </a:extLst>
        </xdr:cNvPr>
        <xdr:cNvCxnSpPr/>
      </xdr:nvCxnSpPr>
      <xdr:spPr>
        <a:xfrm>
          <a:off x="1447800" y="11437462"/>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B3B06EAC-17C3-48B2-A593-7E60B5ACF431}"/>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a:extLst>
            <a:ext uri="{FF2B5EF4-FFF2-40B4-BE49-F238E27FC236}">
              <a16:creationId xmlns:a16="http://schemas.microsoft.com/office/drawing/2014/main" id="{78719F5B-FD54-4E77-BA22-9263A11E4AEF}"/>
            </a:ext>
          </a:extLst>
        </xdr:cNvPr>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25859D3C-C56B-4109-ACC9-EDE498F2E986}"/>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B3B9ADBA-3E6C-440A-80CF-177B8B54BD4A}"/>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3685DBE8-B06E-445F-B267-F520EC24BB7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BA61E610-69D9-4A36-9801-64E78B62D03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92721A30-B2A0-4386-8956-61709497245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1FC2AB47-7884-4DCF-8BD5-C9997E337F5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58423CA7-A5A4-450F-BBC2-4BC38A2D27F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108744</xdr:rowOff>
    </xdr:from>
    <xdr:to>
      <xdr:col>23</xdr:col>
      <xdr:colOff>184150</xdr:colOff>
      <xdr:row>64</xdr:row>
      <xdr:rowOff>38894</xdr:rowOff>
    </xdr:to>
    <xdr:sp macro="" textlink="">
      <xdr:nvSpPr>
        <xdr:cNvPr id="156" name="楕円 155">
          <a:extLst>
            <a:ext uri="{FF2B5EF4-FFF2-40B4-BE49-F238E27FC236}">
              <a16:creationId xmlns:a16="http://schemas.microsoft.com/office/drawing/2014/main" id="{FC77CAE2-2470-4505-934F-77300A3A3442}"/>
            </a:ext>
          </a:extLst>
        </xdr:cNvPr>
        <xdr:cNvSpPr/>
      </xdr:nvSpPr>
      <xdr:spPr>
        <a:xfrm>
          <a:off x="4902200" y="1091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125271</xdr:rowOff>
    </xdr:from>
    <xdr:ext cx="762000" cy="259045"/>
    <xdr:sp macro="" textlink="">
      <xdr:nvSpPr>
        <xdr:cNvPr id="157" name="財政構造の弾力性該当値テキスト">
          <a:extLst>
            <a:ext uri="{FF2B5EF4-FFF2-40B4-BE49-F238E27FC236}">
              <a16:creationId xmlns:a16="http://schemas.microsoft.com/office/drawing/2014/main" id="{19EEE822-E533-48AB-ADEE-3D5A87B909FB}"/>
            </a:ext>
          </a:extLst>
        </xdr:cNvPr>
        <xdr:cNvSpPr txBox="1"/>
      </xdr:nvSpPr>
      <xdr:spPr>
        <a:xfrm>
          <a:off x="5041900" y="107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92075</xdr:rowOff>
    </xdr:from>
    <xdr:to>
      <xdr:col>19</xdr:col>
      <xdr:colOff>184150</xdr:colOff>
      <xdr:row>67</xdr:row>
      <xdr:rowOff>22225</xdr:rowOff>
    </xdr:to>
    <xdr:sp macro="" textlink="">
      <xdr:nvSpPr>
        <xdr:cNvPr id="158" name="楕円 157">
          <a:extLst>
            <a:ext uri="{FF2B5EF4-FFF2-40B4-BE49-F238E27FC236}">
              <a16:creationId xmlns:a16="http://schemas.microsoft.com/office/drawing/2014/main" id="{D8143E79-9871-4DD8-9D35-AF93E0E8420F}"/>
            </a:ext>
          </a:extLst>
        </xdr:cNvPr>
        <xdr:cNvSpPr/>
      </xdr:nvSpPr>
      <xdr:spPr>
        <a:xfrm>
          <a:off x="4064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7002</xdr:rowOff>
    </xdr:from>
    <xdr:ext cx="736600" cy="259045"/>
    <xdr:sp macro="" textlink="">
      <xdr:nvSpPr>
        <xdr:cNvPr id="159" name="テキスト ボックス 158">
          <a:extLst>
            <a:ext uri="{FF2B5EF4-FFF2-40B4-BE49-F238E27FC236}">
              <a16:creationId xmlns:a16="http://schemas.microsoft.com/office/drawing/2014/main" id="{709A7F53-B45B-435F-BAF4-B6F2E8D472B0}"/>
            </a:ext>
          </a:extLst>
        </xdr:cNvPr>
        <xdr:cNvSpPr txBox="1"/>
      </xdr:nvSpPr>
      <xdr:spPr>
        <a:xfrm>
          <a:off x="3733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52863</xdr:rowOff>
    </xdr:from>
    <xdr:to>
      <xdr:col>15</xdr:col>
      <xdr:colOff>133350</xdr:colOff>
      <xdr:row>66</xdr:row>
      <xdr:rowOff>154463</xdr:rowOff>
    </xdr:to>
    <xdr:sp macro="" textlink="">
      <xdr:nvSpPr>
        <xdr:cNvPr id="160" name="楕円 159">
          <a:extLst>
            <a:ext uri="{FF2B5EF4-FFF2-40B4-BE49-F238E27FC236}">
              <a16:creationId xmlns:a16="http://schemas.microsoft.com/office/drawing/2014/main" id="{68DE1DD1-23E0-4283-9B98-7E092C1AF9FD}"/>
            </a:ext>
          </a:extLst>
        </xdr:cNvPr>
        <xdr:cNvSpPr/>
      </xdr:nvSpPr>
      <xdr:spPr>
        <a:xfrm>
          <a:off x="3175000" y="113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139240</xdr:rowOff>
    </xdr:from>
    <xdr:ext cx="762000" cy="259045"/>
    <xdr:sp macro="" textlink="">
      <xdr:nvSpPr>
        <xdr:cNvPr id="161" name="テキスト ボックス 160">
          <a:extLst>
            <a:ext uri="{FF2B5EF4-FFF2-40B4-BE49-F238E27FC236}">
              <a16:creationId xmlns:a16="http://schemas.microsoft.com/office/drawing/2014/main" id="{7AD6EB6D-23E6-4C87-8044-F0A40E60FA26}"/>
            </a:ext>
          </a:extLst>
        </xdr:cNvPr>
        <xdr:cNvSpPr txBox="1"/>
      </xdr:nvSpPr>
      <xdr:spPr>
        <a:xfrm>
          <a:off x="2844800" y="1145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92075</xdr:rowOff>
    </xdr:from>
    <xdr:to>
      <xdr:col>11</xdr:col>
      <xdr:colOff>82550</xdr:colOff>
      <xdr:row>67</xdr:row>
      <xdr:rowOff>22225</xdr:rowOff>
    </xdr:to>
    <xdr:sp macro="" textlink="">
      <xdr:nvSpPr>
        <xdr:cNvPr id="162" name="楕円 161">
          <a:extLst>
            <a:ext uri="{FF2B5EF4-FFF2-40B4-BE49-F238E27FC236}">
              <a16:creationId xmlns:a16="http://schemas.microsoft.com/office/drawing/2014/main" id="{8F2C948E-3FB9-41D5-B764-46A0A3D40F75}"/>
            </a:ext>
          </a:extLst>
        </xdr:cNvPr>
        <xdr:cNvSpPr/>
      </xdr:nvSpPr>
      <xdr:spPr>
        <a:xfrm>
          <a:off x="2286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7002</xdr:rowOff>
    </xdr:from>
    <xdr:ext cx="762000" cy="259045"/>
    <xdr:sp macro="" textlink="">
      <xdr:nvSpPr>
        <xdr:cNvPr id="163" name="テキスト ボックス 162">
          <a:extLst>
            <a:ext uri="{FF2B5EF4-FFF2-40B4-BE49-F238E27FC236}">
              <a16:creationId xmlns:a16="http://schemas.microsoft.com/office/drawing/2014/main" id="{00EB31C9-213A-4EF9-8017-50FA5F515B82}"/>
            </a:ext>
          </a:extLst>
        </xdr:cNvPr>
        <xdr:cNvSpPr txBox="1"/>
      </xdr:nvSpPr>
      <xdr:spPr>
        <a:xfrm>
          <a:off x="1955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70962</xdr:rowOff>
    </xdr:from>
    <xdr:to>
      <xdr:col>7</xdr:col>
      <xdr:colOff>31750</xdr:colOff>
      <xdr:row>67</xdr:row>
      <xdr:rowOff>1112</xdr:rowOff>
    </xdr:to>
    <xdr:sp macro="" textlink="">
      <xdr:nvSpPr>
        <xdr:cNvPr id="164" name="楕円 163">
          <a:extLst>
            <a:ext uri="{FF2B5EF4-FFF2-40B4-BE49-F238E27FC236}">
              <a16:creationId xmlns:a16="http://schemas.microsoft.com/office/drawing/2014/main" id="{2F01737B-1295-40DB-934F-0D1B36B0A9E9}"/>
            </a:ext>
          </a:extLst>
        </xdr:cNvPr>
        <xdr:cNvSpPr/>
      </xdr:nvSpPr>
      <xdr:spPr>
        <a:xfrm>
          <a:off x="1397000" y="113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157339</xdr:rowOff>
    </xdr:from>
    <xdr:ext cx="762000" cy="259045"/>
    <xdr:sp macro="" textlink="">
      <xdr:nvSpPr>
        <xdr:cNvPr id="165" name="テキスト ボックス 164">
          <a:extLst>
            <a:ext uri="{FF2B5EF4-FFF2-40B4-BE49-F238E27FC236}">
              <a16:creationId xmlns:a16="http://schemas.microsoft.com/office/drawing/2014/main" id="{82DB4C48-6989-475B-8B2B-BADEF730C2D7}"/>
            </a:ext>
          </a:extLst>
        </xdr:cNvPr>
        <xdr:cNvSpPr txBox="1"/>
      </xdr:nvSpPr>
      <xdr:spPr>
        <a:xfrm>
          <a:off x="1066800" y="1147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882AEC1-F410-4F3F-87CB-A954181E892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510C404D-A993-4159-A811-25F2EFBE08E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9267A709-20F0-4729-81DD-4B0201333B9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69E4A2ED-0391-48CD-8691-2FDCB7CB620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856C4564-E93B-4D7B-B1FB-105E829A6A7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C3D3A580-0C39-4C44-B98A-62F00C61E01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56C50678-E0FF-4F7F-9504-50CE9147A42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28BF4C93-E655-4109-9BC0-C756AE65910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B8A8526-92E4-450F-AD23-C4A0A24B98A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CF0BD44A-149D-4D65-9229-15BA3F079C6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DD83F928-0357-4E5E-B292-7E5B0297DB1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F2C8AEC0-2994-4676-9D35-01733E4C814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63C44BDE-70B1-4EDC-8E44-9698E57874F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日本一面積が小さいことや、平坦な平野部に位置していることから、職員数の抑制や効率的な公共施設の配置等が可能であるため、本項目に関する経費は類似団体に比べて少ない。しかしながら、全国平均や県平均と比較すると高水準であり、本村が他自治体と同水準機器の導入をせざるを得ないなどの事情も大きな要因である。今後とも施設維持費、情報システムのクラウド化、ＲＰＡの推進等、各種経費の低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58059433-45B4-4C9B-B928-24F200F1757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9A89E02A-E6A5-45BF-A484-90A9D94F03B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1E301EA6-1E11-48CB-BBE6-9B4B007314F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2259E2BE-D97F-4AC9-8834-2AA628AAC8F7}"/>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E1A3342A-3D17-4952-9D9B-B1A285CD8FF8}"/>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136C9D1D-7188-4A19-A7BA-5BF97289C58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7642565B-5579-448F-B3F3-42C9F80F2FEF}"/>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24C495D9-FB4B-4DE9-965C-D924EAA40C07}"/>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3C46FA52-5CE5-4D34-8241-BF87DB52483D}"/>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1F9DF604-EEDA-4CDC-B01F-BBCB434D5094}"/>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58CF2204-045F-4D14-BE05-09447DB09481}"/>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D0E35B73-04E2-4C28-8F06-CA3E590B73D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4683DD8B-D1EE-4BDB-B6AC-32A50D11440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12239D9F-616B-4769-AC8E-6D6D34335957}"/>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D43AF5B0-A855-40B6-B414-5101F425D87C}"/>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D4A0148E-A71D-4402-A6A4-51DAAE41238A}"/>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9014F6CD-75A9-4F59-AA7B-BB0974F668B8}"/>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10044989-D1B3-4F35-99BF-FBBF5F969EA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109953</xdr:rowOff>
    </xdr:from>
    <xdr:to>
      <xdr:col>23</xdr:col>
      <xdr:colOff>133350</xdr:colOff>
      <xdr:row>81</xdr:row>
      <xdr:rowOff>111077</xdr:rowOff>
    </xdr:to>
    <xdr:cxnSp macro="">
      <xdr:nvCxnSpPr>
        <xdr:cNvPr id="197" name="直線コネクタ 196">
          <a:extLst>
            <a:ext uri="{FF2B5EF4-FFF2-40B4-BE49-F238E27FC236}">
              <a16:creationId xmlns:a16="http://schemas.microsoft.com/office/drawing/2014/main" id="{E5B981C3-3EAF-4B5E-BB85-B567D43BEA2D}"/>
            </a:ext>
          </a:extLst>
        </xdr:cNvPr>
        <xdr:cNvCxnSpPr/>
      </xdr:nvCxnSpPr>
      <xdr:spPr>
        <a:xfrm flipV="1">
          <a:off x="4114800" y="13997403"/>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id="{479A07F1-340F-48C4-8AC9-D906097107CE}"/>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E4DF006F-037E-428D-9580-A09FD4C593EC}"/>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93357</xdr:rowOff>
    </xdr:from>
    <xdr:to>
      <xdr:col>19</xdr:col>
      <xdr:colOff>133350</xdr:colOff>
      <xdr:row>81</xdr:row>
      <xdr:rowOff>111077</xdr:rowOff>
    </xdr:to>
    <xdr:cxnSp macro="">
      <xdr:nvCxnSpPr>
        <xdr:cNvPr id="200" name="直線コネクタ 199">
          <a:extLst>
            <a:ext uri="{FF2B5EF4-FFF2-40B4-BE49-F238E27FC236}">
              <a16:creationId xmlns:a16="http://schemas.microsoft.com/office/drawing/2014/main" id="{D54CB23E-4861-4020-AF88-28936F055DD7}"/>
            </a:ext>
          </a:extLst>
        </xdr:cNvPr>
        <xdr:cNvCxnSpPr/>
      </xdr:nvCxnSpPr>
      <xdr:spPr>
        <a:xfrm>
          <a:off x="3225800" y="13980807"/>
          <a:ext cx="889000" cy="1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BA6B5234-1355-431A-98DC-0937BAE11C05}"/>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DD7F91E8-CE5D-4E74-A169-C2B637328B73}"/>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93357</xdr:rowOff>
    </xdr:from>
    <xdr:to>
      <xdr:col>15</xdr:col>
      <xdr:colOff>82550</xdr:colOff>
      <xdr:row>81</xdr:row>
      <xdr:rowOff>98890</xdr:rowOff>
    </xdr:to>
    <xdr:cxnSp macro="">
      <xdr:nvCxnSpPr>
        <xdr:cNvPr id="203" name="直線コネクタ 202">
          <a:extLst>
            <a:ext uri="{FF2B5EF4-FFF2-40B4-BE49-F238E27FC236}">
              <a16:creationId xmlns:a16="http://schemas.microsoft.com/office/drawing/2014/main" id="{E5A67712-B399-4F86-B766-C91C2E2F8C4E}"/>
            </a:ext>
          </a:extLst>
        </xdr:cNvPr>
        <xdr:cNvCxnSpPr/>
      </xdr:nvCxnSpPr>
      <xdr:spPr>
        <a:xfrm flipV="1">
          <a:off x="2336800" y="13980807"/>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1EE5B521-15D4-45BC-B716-ADC021F8171C}"/>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id="{E53F28E3-FDA7-4441-A473-48D241B487FA}"/>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98890</xdr:rowOff>
    </xdr:from>
    <xdr:to>
      <xdr:col>11</xdr:col>
      <xdr:colOff>31750</xdr:colOff>
      <xdr:row>81</xdr:row>
      <xdr:rowOff>99332</xdr:rowOff>
    </xdr:to>
    <xdr:cxnSp macro="">
      <xdr:nvCxnSpPr>
        <xdr:cNvPr id="206" name="直線コネクタ 205">
          <a:extLst>
            <a:ext uri="{FF2B5EF4-FFF2-40B4-BE49-F238E27FC236}">
              <a16:creationId xmlns:a16="http://schemas.microsoft.com/office/drawing/2014/main" id="{8F4B1156-2FBA-417E-9421-0F56E4B53D2F}"/>
            </a:ext>
          </a:extLst>
        </xdr:cNvPr>
        <xdr:cNvCxnSpPr/>
      </xdr:nvCxnSpPr>
      <xdr:spPr>
        <a:xfrm flipV="1">
          <a:off x="1447800" y="13986340"/>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F5B36810-2E60-44B9-BF43-68266E9DA38D}"/>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id="{A73A4DA7-7A55-42B8-8F6D-E19CB895B5F8}"/>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3F5AA8CE-2F75-4059-A2C7-945A5EADF83C}"/>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id="{8177254C-20BF-4162-A9F3-550AA116B7E3}"/>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CFD150F-9882-44AD-8F09-9E3D2481135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E709DA44-98BD-47CA-9F6D-D5612E0B65D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31417731-E622-4BD2-ACDF-DA9531434EC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6271F560-03FC-4FCB-9AA9-E52368F52EE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AB2E2F64-FBD4-4D5D-9D02-2049F1881BB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59153</xdr:rowOff>
    </xdr:from>
    <xdr:to>
      <xdr:col>23</xdr:col>
      <xdr:colOff>184150</xdr:colOff>
      <xdr:row>81</xdr:row>
      <xdr:rowOff>160753</xdr:rowOff>
    </xdr:to>
    <xdr:sp macro="" textlink="">
      <xdr:nvSpPr>
        <xdr:cNvPr id="216" name="楕円 215">
          <a:extLst>
            <a:ext uri="{FF2B5EF4-FFF2-40B4-BE49-F238E27FC236}">
              <a16:creationId xmlns:a16="http://schemas.microsoft.com/office/drawing/2014/main" id="{D04F5E33-B823-488C-876D-F915ACA04685}"/>
            </a:ext>
          </a:extLst>
        </xdr:cNvPr>
        <xdr:cNvSpPr/>
      </xdr:nvSpPr>
      <xdr:spPr>
        <a:xfrm>
          <a:off x="4902200" y="139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151880</xdr:rowOff>
    </xdr:from>
    <xdr:ext cx="762000" cy="259045"/>
    <xdr:sp macro="" textlink="">
      <xdr:nvSpPr>
        <xdr:cNvPr id="217" name="人件費・物件費等の状況該当値テキスト">
          <a:extLst>
            <a:ext uri="{FF2B5EF4-FFF2-40B4-BE49-F238E27FC236}">
              <a16:creationId xmlns:a16="http://schemas.microsoft.com/office/drawing/2014/main" id="{4812BF88-E5C6-4630-AB0F-A2AECE93420A}"/>
            </a:ext>
          </a:extLst>
        </xdr:cNvPr>
        <xdr:cNvSpPr txBox="1"/>
      </xdr:nvSpPr>
      <xdr:spPr>
        <a:xfrm>
          <a:off x="5041900" y="138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60277</xdr:rowOff>
    </xdr:from>
    <xdr:to>
      <xdr:col>19</xdr:col>
      <xdr:colOff>184150</xdr:colOff>
      <xdr:row>81</xdr:row>
      <xdr:rowOff>161877</xdr:rowOff>
    </xdr:to>
    <xdr:sp macro="" textlink="">
      <xdr:nvSpPr>
        <xdr:cNvPr id="218" name="楕円 217">
          <a:extLst>
            <a:ext uri="{FF2B5EF4-FFF2-40B4-BE49-F238E27FC236}">
              <a16:creationId xmlns:a16="http://schemas.microsoft.com/office/drawing/2014/main" id="{BB957D60-11C9-43BB-AC4C-59A41F58603E}"/>
            </a:ext>
          </a:extLst>
        </xdr:cNvPr>
        <xdr:cNvSpPr/>
      </xdr:nvSpPr>
      <xdr:spPr>
        <a:xfrm>
          <a:off x="4064000" y="139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604</xdr:rowOff>
    </xdr:from>
    <xdr:ext cx="736600" cy="259045"/>
    <xdr:sp macro="" textlink="">
      <xdr:nvSpPr>
        <xdr:cNvPr id="219" name="テキスト ボックス 218">
          <a:extLst>
            <a:ext uri="{FF2B5EF4-FFF2-40B4-BE49-F238E27FC236}">
              <a16:creationId xmlns:a16="http://schemas.microsoft.com/office/drawing/2014/main" id="{8125A077-4DC6-4942-9CA8-41CB3569915B}"/>
            </a:ext>
          </a:extLst>
        </xdr:cNvPr>
        <xdr:cNvSpPr txBox="1"/>
      </xdr:nvSpPr>
      <xdr:spPr>
        <a:xfrm>
          <a:off x="3733800" y="13716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42557</xdr:rowOff>
    </xdr:from>
    <xdr:to>
      <xdr:col>15</xdr:col>
      <xdr:colOff>133350</xdr:colOff>
      <xdr:row>81</xdr:row>
      <xdr:rowOff>144157</xdr:rowOff>
    </xdr:to>
    <xdr:sp macro="" textlink="">
      <xdr:nvSpPr>
        <xdr:cNvPr id="220" name="楕円 219">
          <a:extLst>
            <a:ext uri="{FF2B5EF4-FFF2-40B4-BE49-F238E27FC236}">
              <a16:creationId xmlns:a16="http://schemas.microsoft.com/office/drawing/2014/main" id="{7B536575-3B98-4386-8BAA-E6B2426B7831}"/>
            </a:ext>
          </a:extLst>
        </xdr:cNvPr>
        <xdr:cNvSpPr/>
      </xdr:nvSpPr>
      <xdr:spPr>
        <a:xfrm>
          <a:off x="3175000" y="139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154334</xdr:rowOff>
    </xdr:from>
    <xdr:ext cx="762000" cy="259045"/>
    <xdr:sp macro="" textlink="">
      <xdr:nvSpPr>
        <xdr:cNvPr id="221" name="テキスト ボックス 220">
          <a:extLst>
            <a:ext uri="{FF2B5EF4-FFF2-40B4-BE49-F238E27FC236}">
              <a16:creationId xmlns:a16="http://schemas.microsoft.com/office/drawing/2014/main" id="{45BAA374-BD4D-420C-82DB-6A9F53C360D7}"/>
            </a:ext>
          </a:extLst>
        </xdr:cNvPr>
        <xdr:cNvSpPr txBox="1"/>
      </xdr:nvSpPr>
      <xdr:spPr>
        <a:xfrm>
          <a:off x="2844800" y="1369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48090</xdr:rowOff>
    </xdr:from>
    <xdr:to>
      <xdr:col>11</xdr:col>
      <xdr:colOff>82550</xdr:colOff>
      <xdr:row>81</xdr:row>
      <xdr:rowOff>149690</xdr:rowOff>
    </xdr:to>
    <xdr:sp macro="" textlink="">
      <xdr:nvSpPr>
        <xdr:cNvPr id="222" name="楕円 221">
          <a:extLst>
            <a:ext uri="{FF2B5EF4-FFF2-40B4-BE49-F238E27FC236}">
              <a16:creationId xmlns:a16="http://schemas.microsoft.com/office/drawing/2014/main" id="{1237502B-4203-4F09-8139-B1AD0BE6FC00}"/>
            </a:ext>
          </a:extLst>
        </xdr:cNvPr>
        <xdr:cNvSpPr/>
      </xdr:nvSpPr>
      <xdr:spPr>
        <a:xfrm>
          <a:off x="2286000" y="139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159867</xdr:rowOff>
    </xdr:from>
    <xdr:ext cx="762000" cy="259045"/>
    <xdr:sp macro="" textlink="">
      <xdr:nvSpPr>
        <xdr:cNvPr id="223" name="テキスト ボックス 222">
          <a:extLst>
            <a:ext uri="{FF2B5EF4-FFF2-40B4-BE49-F238E27FC236}">
              <a16:creationId xmlns:a16="http://schemas.microsoft.com/office/drawing/2014/main" id="{7B3C2325-CB20-404D-8DBD-A959EFED5FA9}"/>
            </a:ext>
          </a:extLst>
        </xdr:cNvPr>
        <xdr:cNvSpPr txBox="1"/>
      </xdr:nvSpPr>
      <xdr:spPr>
        <a:xfrm>
          <a:off x="1955800" y="137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48532</xdr:rowOff>
    </xdr:from>
    <xdr:to>
      <xdr:col>7</xdr:col>
      <xdr:colOff>31750</xdr:colOff>
      <xdr:row>81</xdr:row>
      <xdr:rowOff>150132</xdr:rowOff>
    </xdr:to>
    <xdr:sp macro="" textlink="">
      <xdr:nvSpPr>
        <xdr:cNvPr id="224" name="楕円 223">
          <a:extLst>
            <a:ext uri="{FF2B5EF4-FFF2-40B4-BE49-F238E27FC236}">
              <a16:creationId xmlns:a16="http://schemas.microsoft.com/office/drawing/2014/main" id="{A8DC6BC8-CF3E-4615-9BA2-6FA3DF7651DA}"/>
            </a:ext>
          </a:extLst>
        </xdr:cNvPr>
        <xdr:cNvSpPr/>
      </xdr:nvSpPr>
      <xdr:spPr>
        <a:xfrm>
          <a:off x="1397000" y="139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160309</xdr:rowOff>
    </xdr:from>
    <xdr:ext cx="762000" cy="259045"/>
    <xdr:sp macro="" textlink="">
      <xdr:nvSpPr>
        <xdr:cNvPr id="225" name="テキスト ボックス 224">
          <a:extLst>
            <a:ext uri="{FF2B5EF4-FFF2-40B4-BE49-F238E27FC236}">
              <a16:creationId xmlns:a16="http://schemas.microsoft.com/office/drawing/2014/main" id="{8C937922-10DA-4742-8B31-2136EE19F142}"/>
            </a:ext>
          </a:extLst>
        </xdr:cNvPr>
        <xdr:cNvSpPr txBox="1"/>
      </xdr:nvSpPr>
      <xdr:spPr>
        <a:xfrm>
          <a:off x="1066800" y="137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4C334266-3569-428D-B872-99BF314D50B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80DCF140-D9CC-45A8-8BD3-76A4BF82FCB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6AA2D79B-08C1-45F8-999E-C6DBE8D2A28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CCA9EF16-B151-4DA7-B6B4-9AFC6DB2F4B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E42332FB-4736-43C9-904F-DFC44AB61C4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A5744200-E2D8-43C3-B50A-72F6694D4F9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9FF8F42D-FCEC-41C8-93EE-1A450DC1C42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F41E8DCB-2217-43FD-8C9B-9214B2DBC0B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A0C86EDB-0AA4-4ED4-AEBA-CDF0664BD4E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3085F438-64D7-475E-98D6-BF2475F7F65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681AE00D-BE3D-452E-BDC6-BC7D85B73D5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35FEB3A3-66EA-40A2-BDDF-5DE6042E158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E63519D7-2EF3-4345-96F0-15795FF88D5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今後とも人件費の抑制と各種手当の見直し等を通じて、一層の適正化を図る。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C452A340-EA26-4EBC-B393-D5B1E05F409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1261D3B6-006F-48C3-91BA-C6F1F5DF50B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A3F0C3DB-522E-466E-9D7B-2BFCCE740161}"/>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F9111D86-95D6-4379-B265-D9C3946668C8}"/>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4E6ADBCA-1550-4101-B26B-4D961525260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C27B2C78-A895-4185-B591-D580B0DA429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D8DE3067-7373-4F8E-9BA3-4973155277CD}"/>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B5E56C49-DB28-4D4D-B453-A6E21FD58B5F}"/>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79D009C7-592B-49E5-8A5A-16736D15C16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4EA46C4A-45B5-4091-B8B2-463E042667F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6562054-1F16-4DC6-A69C-8E8303574A9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6AAA7BFE-3121-48AE-AF44-AF840CE111D2}"/>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146B6C3F-0455-4AF4-AC99-790FD3CFF4A9}"/>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26171711-5DB3-4120-98B1-501F9091E0DD}"/>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CC28D60C-A14F-4805-A965-98096BCA6D3F}"/>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C364DDC9-C842-4EAF-8752-F303522CDFF3}"/>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86043</xdr:rowOff>
    </xdr:from>
    <xdr:to>
      <xdr:col>81</xdr:col>
      <xdr:colOff>44450</xdr:colOff>
      <xdr:row>85</xdr:row>
      <xdr:rowOff>86043</xdr:rowOff>
    </xdr:to>
    <xdr:cxnSp macro="">
      <xdr:nvCxnSpPr>
        <xdr:cNvPr id="255" name="直線コネクタ 254">
          <a:extLst>
            <a:ext uri="{FF2B5EF4-FFF2-40B4-BE49-F238E27FC236}">
              <a16:creationId xmlns:a16="http://schemas.microsoft.com/office/drawing/2014/main" id="{A1279620-3460-4BF5-9129-B64DFB9C2132}"/>
            </a:ext>
          </a:extLst>
        </xdr:cNvPr>
        <xdr:cNvCxnSpPr/>
      </xdr:nvCxnSpPr>
      <xdr:spPr>
        <a:xfrm>
          <a:off x="16179800" y="14659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228458C-A610-4475-9757-B1D95B0F465F}"/>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6F8E163B-29E9-4E95-91A9-639A56931131}"/>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86043</xdr:rowOff>
    </xdr:to>
    <xdr:cxnSp macro="">
      <xdr:nvCxnSpPr>
        <xdr:cNvPr id="258" name="直線コネクタ 257">
          <a:extLst>
            <a:ext uri="{FF2B5EF4-FFF2-40B4-BE49-F238E27FC236}">
              <a16:creationId xmlns:a16="http://schemas.microsoft.com/office/drawing/2014/main" id="{3E8BFE18-98CC-413B-B6AA-8E52C4CFF02A}"/>
            </a:ext>
          </a:extLst>
        </xdr:cNvPr>
        <xdr:cNvCxnSpPr/>
      </xdr:nvCxnSpPr>
      <xdr:spPr>
        <a:xfrm>
          <a:off x="15290800" y="14556739"/>
          <a:ext cx="889000" cy="10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38C5BA4E-1353-4E61-93AC-B63F34B449B9}"/>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EF81735E-E938-4F36-AFBC-14899E9DB225}"/>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61913</xdr:rowOff>
    </xdr:to>
    <xdr:cxnSp macro="">
      <xdr:nvCxnSpPr>
        <xdr:cNvPr id="261" name="直線コネクタ 260">
          <a:extLst>
            <a:ext uri="{FF2B5EF4-FFF2-40B4-BE49-F238E27FC236}">
              <a16:creationId xmlns:a16="http://schemas.microsoft.com/office/drawing/2014/main" id="{8626BF06-52A3-4E7C-BEF3-7570BCF4B4CC}"/>
            </a:ext>
          </a:extLst>
        </xdr:cNvPr>
        <xdr:cNvCxnSpPr/>
      </xdr:nvCxnSpPr>
      <xdr:spPr>
        <a:xfrm flipV="1">
          <a:off x="14401800" y="1455673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56BE523F-4E45-4658-B56C-F34A48905DD1}"/>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9AC16564-4C23-425D-AFAC-772C98A43F8E}"/>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85</xdr:row>
      <xdr:rowOff>61913</xdr:rowOff>
    </xdr:to>
    <xdr:cxnSp macro="">
      <xdr:nvCxnSpPr>
        <xdr:cNvPr id="264" name="直線コネクタ 263">
          <a:extLst>
            <a:ext uri="{FF2B5EF4-FFF2-40B4-BE49-F238E27FC236}">
              <a16:creationId xmlns:a16="http://schemas.microsoft.com/office/drawing/2014/main" id="{B454BF8D-F44F-4B80-B37F-BE82AABFDB30}"/>
            </a:ext>
          </a:extLst>
        </xdr:cNvPr>
        <xdr:cNvCxnSpPr/>
      </xdr:nvCxnSpPr>
      <xdr:spPr>
        <a:xfrm>
          <a:off x="13512800" y="145808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62829845-847B-40C8-8071-1AB3090EF3BE}"/>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DCD8BBAE-7BD9-4CA2-9AAA-B73A57C1C62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D00E717A-42DC-444B-BA49-A6EB8C50BBF6}"/>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8B92D0E0-C2CF-415B-9EF3-B65F5250D2BC}"/>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27BF412-E1C7-469B-A231-F076CE6FC4A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597B9DE-8D89-41BE-A546-E39C7EB8080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6688CBC-1AC3-43C1-A340-7BB881D5838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FEACF15-47FC-43F0-8D8E-AD6949E1C1F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7D2968D-5E35-445D-823D-E60C83BD681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35243</xdr:rowOff>
    </xdr:from>
    <xdr:to>
      <xdr:col>81</xdr:col>
      <xdr:colOff>95250</xdr:colOff>
      <xdr:row>85</xdr:row>
      <xdr:rowOff>136843</xdr:rowOff>
    </xdr:to>
    <xdr:sp macro="" textlink="">
      <xdr:nvSpPr>
        <xdr:cNvPr id="274" name="楕円 273">
          <a:extLst>
            <a:ext uri="{FF2B5EF4-FFF2-40B4-BE49-F238E27FC236}">
              <a16:creationId xmlns:a16="http://schemas.microsoft.com/office/drawing/2014/main" id="{70E2630B-9EA6-4B98-B14D-8F7CD529B597}"/>
            </a:ext>
          </a:extLst>
        </xdr:cNvPr>
        <xdr:cNvSpPr/>
      </xdr:nvSpPr>
      <xdr:spPr>
        <a:xfrm>
          <a:off x="169672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51770</xdr:rowOff>
    </xdr:from>
    <xdr:ext cx="762000" cy="259045"/>
    <xdr:sp macro="" textlink="">
      <xdr:nvSpPr>
        <xdr:cNvPr id="275" name="給与水準   （国との比較）該当値テキスト">
          <a:extLst>
            <a:ext uri="{FF2B5EF4-FFF2-40B4-BE49-F238E27FC236}">
              <a16:creationId xmlns:a16="http://schemas.microsoft.com/office/drawing/2014/main" id="{908C5FBF-D8EE-467B-8B74-DB8B0FD4B49F}"/>
            </a:ext>
          </a:extLst>
        </xdr:cNvPr>
        <xdr:cNvSpPr txBox="1"/>
      </xdr:nvSpPr>
      <xdr:spPr>
        <a:xfrm>
          <a:off x="17106900" y="1445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35243</xdr:rowOff>
    </xdr:from>
    <xdr:to>
      <xdr:col>77</xdr:col>
      <xdr:colOff>95250</xdr:colOff>
      <xdr:row>85</xdr:row>
      <xdr:rowOff>136843</xdr:rowOff>
    </xdr:to>
    <xdr:sp macro="" textlink="">
      <xdr:nvSpPr>
        <xdr:cNvPr id="276" name="楕円 275">
          <a:extLst>
            <a:ext uri="{FF2B5EF4-FFF2-40B4-BE49-F238E27FC236}">
              <a16:creationId xmlns:a16="http://schemas.microsoft.com/office/drawing/2014/main" id="{E6CA1F7F-5FF3-499A-A043-213BD311438A}"/>
            </a:ext>
          </a:extLst>
        </xdr:cNvPr>
        <xdr:cNvSpPr/>
      </xdr:nvSpPr>
      <xdr:spPr>
        <a:xfrm>
          <a:off x="16129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147020</xdr:rowOff>
    </xdr:from>
    <xdr:ext cx="736600" cy="259045"/>
    <xdr:sp macro="" textlink="">
      <xdr:nvSpPr>
        <xdr:cNvPr id="277" name="テキスト ボックス 276">
          <a:extLst>
            <a:ext uri="{FF2B5EF4-FFF2-40B4-BE49-F238E27FC236}">
              <a16:creationId xmlns:a16="http://schemas.microsoft.com/office/drawing/2014/main" id="{D54E33D7-9F9E-464E-965F-126FF309BF65}"/>
            </a:ext>
          </a:extLst>
        </xdr:cNvPr>
        <xdr:cNvSpPr txBox="1"/>
      </xdr:nvSpPr>
      <xdr:spPr>
        <a:xfrm>
          <a:off x="15798800" y="1437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8" name="楕円 277">
          <a:extLst>
            <a:ext uri="{FF2B5EF4-FFF2-40B4-BE49-F238E27FC236}">
              <a16:creationId xmlns:a16="http://schemas.microsoft.com/office/drawing/2014/main" id="{04370A75-FEF3-4E1C-8502-B5867AA4D259}"/>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9" name="テキスト ボックス 278">
          <a:extLst>
            <a:ext uri="{FF2B5EF4-FFF2-40B4-BE49-F238E27FC236}">
              <a16:creationId xmlns:a16="http://schemas.microsoft.com/office/drawing/2014/main" id="{129A94B9-32C9-428C-84C4-B99A7C8531AB}"/>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11113</xdr:rowOff>
    </xdr:from>
    <xdr:to>
      <xdr:col>68</xdr:col>
      <xdr:colOff>203200</xdr:colOff>
      <xdr:row>85</xdr:row>
      <xdr:rowOff>112713</xdr:rowOff>
    </xdr:to>
    <xdr:sp macro="" textlink="">
      <xdr:nvSpPr>
        <xdr:cNvPr id="280" name="楕円 279">
          <a:extLst>
            <a:ext uri="{FF2B5EF4-FFF2-40B4-BE49-F238E27FC236}">
              <a16:creationId xmlns:a16="http://schemas.microsoft.com/office/drawing/2014/main" id="{F892C456-6E21-4ABC-ACE5-4E66A343D30B}"/>
            </a:ext>
          </a:extLst>
        </xdr:cNvPr>
        <xdr:cNvSpPr/>
      </xdr:nvSpPr>
      <xdr:spPr>
        <a:xfrm>
          <a:off x="14351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81" name="テキスト ボックス 280">
          <a:extLst>
            <a:ext uri="{FF2B5EF4-FFF2-40B4-BE49-F238E27FC236}">
              <a16:creationId xmlns:a16="http://schemas.microsoft.com/office/drawing/2014/main" id="{FB5E5F92-89C8-47AB-974A-05AA2C660649}"/>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2" name="楕円 281">
          <a:extLst>
            <a:ext uri="{FF2B5EF4-FFF2-40B4-BE49-F238E27FC236}">
              <a16:creationId xmlns:a16="http://schemas.microsoft.com/office/drawing/2014/main" id="{E46088E1-58AA-46C3-A7AB-088F8BEC05E5}"/>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3" name="テキスト ボックス 282">
          <a:extLst>
            <a:ext uri="{FF2B5EF4-FFF2-40B4-BE49-F238E27FC236}">
              <a16:creationId xmlns:a16="http://schemas.microsoft.com/office/drawing/2014/main" id="{2CF358A4-1052-4EF3-A025-DFEDB6E8BAAE}"/>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EB4D4692-2B11-4768-BABF-AE752DAC2F0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16BA2356-979A-4A01-9522-7FDA65AB158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CEF73B90-AE0E-4A0E-BD46-B38D18972AE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75AEFA26-F430-43C4-89D8-B4AB474F99D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40229A3D-0719-47FA-A137-C9808555161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93DBF60C-F0E2-45DF-AB2B-A01F1BF8839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B37039BD-71CE-48DA-89E9-4EB760B5332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E01DA344-CFE5-403F-B971-2D5588EBBAB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BCD2C1B5-E563-49C5-AA76-4E9CDE124F2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FF26F0EA-29DA-4D71-BE5D-1E23EDE02FA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17DEF5C1-99C2-4CA9-AF27-F08A5EBA619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147439B5-834D-4C69-8C7B-D9AD1AE1B45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C08A0E9B-3E31-4AC7-B3A0-AE150FC6744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日本一面積が小さい自治体であることや、平野部に位置していることから、職員数が少ない。今後とも引続き、適切な定員管理に努める。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8C92B258-E2FA-4162-9A3B-292858AAC98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53E8AA6B-01CE-46E9-866E-7D206F4DBE8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6FF1B20-8B80-4289-A106-B7021BFE394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54742C6E-9B42-4FD0-9F4A-A7E5BC3AD89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ACDDBC49-9C1C-4157-AD6F-A63264729E3D}"/>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6CF4607F-C567-4D6F-BF05-3271E634D82A}"/>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EDD5FF2A-2F32-4F2A-9CFD-9B8D4C9283DC}"/>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897604B-69C9-4A7B-8D38-C47E60F0A222}"/>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E77128F5-0CE0-4F62-84D4-806D48211AB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35D34D53-BD0E-4079-935D-2B1830550805}"/>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E6E151F5-773B-46BC-B6D5-4BCB4D2F75D4}"/>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6A7FB43D-5A64-4B3B-93E9-C261CF8F6777}"/>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ACED47D2-F1F1-4259-A991-CF94B771C0B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7C570B7B-4999-47E3-B3B9-BECAAF9388E8}"/>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F6C82B38-6674-46EF-B10A-CD46E706A95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3B6869D1-0FD4-4C0A-9474-84F3279A5BF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88A85050-1F7F-4241-812A-A54E8CD1773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3BC60555-3F8B-40E5-B108-0D0A7A0754DE}"/>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FF8268DC-72DA-4C80-803D-7F0137684F48}"/>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CA342C15-B83B-4399-B610-C2D68E12F95B}"/>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740D17AA-3CAE-44D2-B189-6F95A2892CEA}"/>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57037453-E3D0-46C2-8891-BD150551E2D4}"/>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83910</xdr:rowOff>
    </xdr:from>
    <xdr:to>
      <xdr:col>81</xdr:col>
      <xdr:colOff>44450</xdr:colOff>
      <xdr:row>58</xdr:row>
      <xdr:rowOff>85749</xdr:rowOff>
    </xdr:to>
    <xdr:cxnSp macro="">
      <xdr:nvCxnSpPr>
        <xdr:cNvPr id="319" name="直線コネクタ 318">
          <a:extLst>
            <a:ext uri="{FF2B5EF4-FFF2-40B4-BE49-F238E27FC236}">
              <a16:creationId xmlns:a16="http://schemas.microsoft.com/office/drawing/2014/main" id="{D9393890-DBC9-4BCA-A66B-1630EC607F86}"/>
            </a:ext>
          </a:extLst>
        </xdr:cNvPr>
        <xdr:cNvCxnSpPr/>
      </xdr:nvCxnSpPr>
      <xdr:spPr>
        <a:xfrm flipV="1">
          <a:off x="16179800" y="10028010"/>
          <a:ext cx="8382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F4460261-19D3-476A-9042-A5C68056EC62}"/>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4EE7BC3B-BA4F-4A68-A6E1-53037DC7F208}"/>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85749</xdr:rowOff>
    </xdr:from>
    <xdr:to>
      <xdr:col>77</xdr:col>
      <xdr:colOff>44450</xdr:colOff>
      <xdr:row>58</xdr:row>
      <xdr:rowOff>90920</xdr:rowOff>
    </xdr:to>
    <xdr:cxnSp macro="">
      <xdr:nvCxnSpPr>
        <xdr:cNvPr id="322" name="直線コネクタ 321">
          <a:extLst>
            <a:ext uri="{FF2B5EF4-FFF2-40B4-BE49-F238E27FC236}">
              <a16:creationId xmlns:a16="http://schemas.microsoft.com/office/drawing/2014/main" id="{A00152FE-8D60-4395-8B53-CC91F87146A8}"/>
            </a:ext>
          </a:extLst>
        </xdr:cNvPr>
        <xdr:cNvCxnSpPr/>
      </xdr:nvCxnSpPr>
      <xdr:spPr>
        <a:xfrm flipV="1">
          <a:off x="15290800" y="1002984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C9912675-8E42-4287-A050-AE71BCB702E2}"/>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2F9025C0-A0EA-4076-8EA2-D41B522E6256}"/>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88277</xdr:rowOff>
    </xdr:from>
    <xdr:to>
      <xdr:col>72</xdr:col>
      <xdr:colOff>203200</xdr:colOff>
      <xdr:row>58</xdr:row>
      <xdr:rowOff>90920</xdr:rowOff>
    </xdr:to>
    <xdr:cxnSp macro="">
      <xdr:nvCxnSpPr>
        <xdr:cNvPr id="325" name="直線コネクタ 324">
          <a:extLst>
            <a:ext uri="{FF2B5EF4-FFF2-40B4-BE49-F238E27FC236}">
              <a16:creationId xmlns:a16="http://schemas.microsoft.com/office/drawing/2014/main" id="{878FBCE2-8C8D-4B32-AFFA-5D838377F855}"/>
            </a:ext>
          </a:extLst>
        </xdr:cNvPr>
        <xdr:cNvCxnSpPr/>
      </xdr:nvCxnSpPr>
      <xdr:spPr>
        <a:xfrm>
          <a:off x="14401800" y="10032377"/>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CA05BCD1-88C7-465B-9D34-5067145C42B9}"/>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CCC2E162-A3CF-4241-B6FF-48EB8E721BAD}"/>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86668</xdr:rowOff>
    </xdr:from>
    <xdr:to>
      <xdr:col>68</xdr:col>
      <xdr:colOff>152400</xdr:colOff>
      <xdr:row>58</xdr:row>
      <xdr:rowOff>88277</xdr:rowOff>
    </xdr:to>
    <xdr:cxnSp macro="">
      <xdr:nvCxnSpPr>
        <xdr:cNvPr id="328" name="直線コネクタ 327">
          <a:extLst>
            <a:ext uri="{FF2B5EF4-FFF2-40B4-BE49-F238E27FC236}">
              <a16:creationId xmlns:a16="http://schemas.microsoft.com/office/drawing/2014/main" id="{55B84C49-E3BF-491E-BFB7-50A6561A5362}"/>
            </a:ext>
          </a:extLst>
        </xdr:cNvPr>
        <xdr:cNvCxnSpPr/>
      </xdr:nvCxnSpPr>
      <xdr:spPr>
        <a:xfrm>
          <a:off x="13512800" y="1003076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182AE386-4CF8-4D96-B555-1A09499D82ED}"/>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97D6269F-DF32-4052-9CDB-52DE94F180CC}"/>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F72AAEFA-200A-494A-B7BA-5721C491B042}"/>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FAF921B-51D6-42E4-A523-E7A54751D308}"/>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A0506807-0B3D-4A53-839B-CEFC79723D0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2B2E455-715A-4F93-BFA1-8EFAA1A4CC6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8FB8B92B-DE21-4984-A74F-33507B5457C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DA6051D-8450-445C-B05C-09B70490E02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63651D97-018C-4170-A0B4-2D72D6D1F9F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33110</xdr:rowOff>
    </xdr:from>
    <xdr:to>
      <xdr:col>81</xdr:col>
      <xdr:colOff>95250</xdr:colOff>
      <xdr:row>58</xdr:row>
      <xdr:rowOff>134710</xdr:rowOff>
    </xdr:to>
    <xdr:sp macro="" textlink="">
      <xdr:nvSpPr>
        <xdr:cNvPr id="338" name="楕円 337">
          <a:extLst>
            <a:ext uri="{FF2B5EF4-FFF2-40B4-BE49-F238E27FC236}">
              <a16:creationId xmlns:a16="http://schemas.microsoft.com/office/drawing/2014/main" id="{62C751FC-8E93-406F-906B-DC68F997C6F9}"/>
            </a:ext>
          </a:extLst>
        </xdr:cNvPr>
        <xdr:cNvSpPr/>
      </xdr:nvSpPr>
      <xdr:spPr>
        <a:xfrm>
          <a:off x="16967200" y="99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125837</xdr:rowOff>
    </xdr:from>
    <xdr:ext cx="762000" cy="259045"/>
    <xdr:sp macro="" textlink="">
      <xdr:nvSpPr>
        <xdr:cNvPr id="339" name="定員管理の状況該当値テキスト">
          <a:extLst>
            <a:ext uri="{FF2B5EF4-FFF2-40B4-BE49-F238E27FC236}">
              <a16:creationId xmlns:a16="http://schemas.microsoft.com/office/drawing/2014/main" id="{F2E9DBC9-C13A-4F5B-AA7D-D5E58E1E1A15}"/>
            </a:ext>
          </a:extLst>
        </xdr:cNvPr>
        <xdr:cNvSpPr txBox="1"/>
      </xdr:nvSpPr>
      <xdr:spPr>
        <a:xfrm>
          <a:off x="17106900" y="989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34949</xdr:rowOff>
    </xdr:from>
    <xdr:to>
      <xdr:col>77</xdr:col>
      <xdr:colOff>95250</xdr:colOff>
      <xdr:row>58</xdr:row>
      <xdr:rowOff>136549</xdr:rowOff>
    </xdr:to>
    <xdr:sp macro="" textlink="">
      <xdr:nvSpPr>
        <xdr:cNvPr id="340" name="楕円 339">
          <a:extLst>
            <a:ext uri="{FF2B5EF4-FFF2-40B4-BE49-F238E27FC236}">
              <a16:creationId xmlns:a16="http://schemas.microsoft.com/office/drawing/2014/main" id="{EC9624EB-8C16-4D87-A761-E9E493BAC6C9}"/>
            </a:ext>
          </a:extLst>
        </xdr:cNvPr>
        <xdr:cNvSpPr/>
      </xdr:nvSpPr>
      <xdr:spPr>
        <a:xfrm>
          <a:off x="16129000" y="99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146726</xdr:rowOff>
    </xdr:from>
    <xdr:ext cx="736600" cy="259045"/>
    <xdr:sp macro="" textlink="">
      <xdr:nvSpPr>
        <xdr:cNvPr id="341" name="テキスト ボックス 340">
          <a:extLst>
            <a:ext uri="{FF2B5EF4-FFF2-40B4-BE49-F238E27FC236}">
              <a16:creationId xmlns:a16="http://schemas.microsoft.com/office/drawing/2014/main" id="{4E62F171-EB2A-4B9B-A4AC-8D73FE3A753B}"/>
            </a:ext>
          </a:extLst>
        </xdr:cNvPr>
        <xdr:cNvSpPr txBox="1"/>
      </xdr:nvSpPr>
      <xdr:spPr>
        <a:xfrm>
          <a:off x="15798800" y="974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40120</xdr:rowOff>
    </xdr:from>
    <xdr:to>
      <xdr:col>73</xdr:col>
      <xdr:colOff>44450</xdr:colOff>
      <xdr:row>58</xdr:row>
      <xdr:rowOff>141720</xdr:rowOff>
    </xdr:to>
    <xdr:sp macro="" textlink="">
      <xdr:nvSpPr>
        <xdr:cNvPr id="342" name="楕円 341">
          <a:extLst>
            <a:ext uri="{FF2B5EF4-FFF2-40B4-BE49-F238E27FC236}">
              <a16:creationId xmlns:a16="http://schemas.microsoft.com/office/drawing/2014/main" id="{81863761-C9B7-47FA-AB52-7F0712060BBC}"/>
            </a:ext>
          </a:extLst>
        </xdr:cNvPr>
        <xdr:cNvSpPr/>
      </xdr:nvSpPr>
      <xdr:spPr>
        <a:xfrm>
          <a:off x="15240000" y="9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151897</xdr:rowOff>
    </xdr:from>
    <xdr:ext cx="762000" cy="259045"/>
    <xdr:sp macro="" textlink="">
      <xdr:nvSpPr>
        <xdr:cNvPr id="343" name="テキスト ボックス 342">
          <a:extLst>
            <a:ext uri="{FF2B5EF4-FFF2-40B4-BE49-F238E27FC236}">
              <a16:creationId xmlns:a16="http://schemas.microsoft.com/office/drawing/2014/main" id="{3D4A2068-3D96-4BEE-B37D-E4FFC92D4662}"/>
            </a:ext>
          </a:extLst>
        </xdr:cNvPr>
        <xdr:cNvSpPr txBox="1"/>
      </xdr:nvSpPr>
      <xdr:spPr>
        <a:xfrm>
          <a:off x="14909800" y="975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37477</xdr:rowOff>
    </xdr:from>
    <xdr:to>
      <xdr:col>68</xdr:col>
      <xdr:colOff>203200</xdr:colOff>
      <xdr:row>58</xdr:row>
      <xdr:rowOff>139077</xdr:rowOff>
    </xdr:to>
    <xdr:sp macro="" textlink="">
      <xdr:nvSpPr>
        <xdr:cNvPr id="344" name="楕円 343">
          <a:extLst>
            <a:ext uri="{FF2B5EF4-FFF2-40B4-BE49-F238E27FC236}">
              <a16:creationId xmlns:a16="http://schemas.microsoft.com/office/drawing/2014/main" id="{C7E588A7-3392-435E-BE78-768A69676791}"/>
            </a:ext>
          </a:extLst>
        </xdr:cNvPr>
        <xdr:cNvSpPr/>
      </xdr:nvSpPr>
      <xdr:spPr>
        <a:xfrm>
          <a:off x="14351000" y="99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149254</xdr:rowOff>
    </xdr:from>
    <xdr:ext cx="762000" cy="259045"/>
    <xdr:sp macro="" textlink="">
      <xdr:nvSpPr>
        <xdr:cNvPr id="345" name="テキスト ボックス 344">
          <a:extLst>
            <a:ext uri="{FF2B5EF4-FFF2-40B4-BE49-F238E27FC236}">
              <a16:creationId xmlns:a16="http://schemas.microsoft.com/office/drawing/2014/main" id="{0DAB530E-4917-4E78-87AC-9ADF6CDEFD54}"/>
            </a:ext>
          </a:extLst>
        </xdr:cNvPr>
        <xdr:cNvSpPr txBox="1"/>
      </xdr:nvSpPr>
      <xdr:spPr>
        <a:xfrm>
          <a:off x="14020800" y="97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35868</xdr:rowOff>
    </xdr:from>
    <xdr:to>
      <xdr:col>64</xdr:col>
      <xdr:colOff>152400</xdr:colOff>
      <xdr:row>58</xdr:row>
      <xdr:rowOff>137468</xdr:rowOff>
    </xdr:to>
    <xdr:sp macro="" textlink="">
      <xdr:nvSpPr>
        <xdr:cNvPr id="346" name="楕円 345">
          <a:extLst>
            <a:ext uri="{FF2B5EF4-FFF2-40B4-BE49-F238E27FC236}">
              <a16:creationId xmlns:a16="http://schemas.microsoft.com/office/drawing/2014/main" id="{875944FD-2AA1-462B-B8AC-74B3CDC4ACE4}"/>
            </a:ext>
          </a:extLst>
        </xdr:cNvPr>
        <xdr:cNvSpPr/>
      </xdr:nvSpPr>
      <xdr:spPr>
        <a:xfrm>
          <a:off x="13462000" y="99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147645</xdr:rowOff>
    </xdr:from>
    <xdr:ext cx="762000" cy="259045"/>
    <xdr:sp macro="" textlink="">
      <xdr:nvSpPr>
        <xdr:cNvPr id="347" name="テキスト ボックス 346">
          <a:extLst>
            <a:ext uri="{FF2B5EF4-FFF2-40B4-BE49-F238E27FC236}">
              <a16:creationId xmlns:a16="http://schemas.microsoft.com/office/drawing/2014/main" id="{B21EBA1F-BC8D-4EE5-ADEF-B33956145DC3}"/>
            </a:ext>
          </a:extLst>
        </xdr:cNvPr>
        <xdr:cNvSpPr txBox="1"/>
      </xdr:nvSpPr>
      <xdr:spPr>
        <a:xfrm>
          <a:off x="13131800" y="97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9E96D08D-2F15-40A6-8874-7501ABA51D1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2C9AD9F7-70A6-469C-92D9-33BCC0F9919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E3A67D0-81FB-44A4-8B4B-B5E0291A060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7B5A90FF-578B-4054-BB53-41F149DD5EA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2A4BAC41-99F5-4A42-B98B-0FFFEFA83A0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D52B781E-4BC5-4BC5-9AC0-62EA1D330D6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7D4F9C00-970B-4716-BCFF-ED77B13EE42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51379708-82C1-44AC-97B0-F59BB29C597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3298E77E-FFDC-45E7-A4C2-642D71EAF70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559F7416-D76F-45BD-AADD-C84D6223AA5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B398260C-9C1C-4099-B916-79E1ACE5963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950152E8-EC32-4522-91A8-CF05D91F182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FA0C6135-F836-444C-8508-967A69FC5F0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地方道路等整備事業に係る償還や、防災対策事業に係る償還等が終了</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たことにより、</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年度の元利償還金は</a:t>
          </a:r>
          <a:r>
            <a:rPr kumimoji="1" lang="ja-JP" altLang="en-US" sz="1100" b="0" i="0" baseline="0">
              <a:solidFill>
                <a:schemeClr val="dk1"/>
              </a:solidFill>
              <a:effectLst/>
              <a:latin typeface="+mn-lt"/>
              <a:ea typeface="+mn-ea"/>
              <a:cs typeface="+mn-cs"/>
            </a:rPr>
            <a:t>１．９</a:t>
          </a:r>
          <a:r>
            <a:rPr kumimoji="1" lang="ja-JP" altLang="ja-JP" sz="1100" b="0" i="0" baseline="0">
              <a:solidFill>
                <a:schemeClr val="dk1"/>
              </a:solidFill>
              <a:effectLst/>
              <a:latin typeface="+mn-lt"/>
              <a:ea typeface="+mn-ea"/>
              <a:cs typeface="+mn-cs"/>
            </a:rPr>
            <a:t>億円であり、今後も同水準で推移するものと見込んでいる。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5C395923-C4E8-4E3A-A47F-30D6E6A4D33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E66C6F39-4E4A-48BF-A958-C7D8E8D0F43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28161944-F737-4D84-94E6-BF63C48B8C8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2E43FA80-36AD-4663-ADE6-4E29882E3F5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CEF1CED1-7A8D-4341-88AF-514DB991A7AC}"/>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878F7F08-8261-4224-8E01-67B4593CA4B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A0CFBDCA-EC49-4652-93DB-79B5A12CC43B}"/>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37F52FFE-7FFB-43DD-BCBD-3D82B4FDE72A}"/>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538D0032-1620-4FE7-BDE4-0493916371A3}"/>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98C0256A-B3CC-4519-88CE-E58CF6492D3B}"/>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78943205-9030-40CC-9944-8AE9B421753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95811651-FED8-41D7-94FE-CE48688EDE3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1ADA22A5-9AB9-4E0D-A557-BE5945E64EF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24EBCA3D-FAFB-468A-8A6F-E5CA49CFD28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C2403C18-A8B8-4E30-BB89-2C3EB7E92665}"/>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2BCCB0AB-1DC5-403B-BEB4-5EF5F729ECE7}"/>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DF2B8B66-7162-4442-9A55-E6FBF92785B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FC819DE8-220E-48B6-8CA2-C25D67C2F679}"/>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5652FD2B-CBED-43BD-BC8C-4C837A36DB01}"/>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103294</xdr:rowOff>
    </xdr:to>
    <xdr:cxnSp macro="">
      <xdr:nvCxnSpPr>
        <xdr:cNvPr id="380" name="直線コネクタ 379">
          <a:extLst>
            <a:ext uri="{FF2B5EF4-FFF2-40B4-BE49-F238E27FC236}">
              <a16:creationId xmlns:a16="http://schemas.microsoft.com/office/drawing/2014/main" id="{4F8F6340-17E8-4F1B-996F-B701A55282BE}"/>
            </a:ext>
          </a:extLst>
        </xdr:cNvPr>
        <xdr:cNvCxnSpPr/>
      </xdr:nvCxnSpPr>
      <xdr:spPr>
        <a:xfrm flipV="1">
          <a:off x="16179800" y="741129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9C9E907B-6943-4A09-8CB1-8760555D84DC}"/>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3C40BE2F-AB51-4038-A784-736EFCA295D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103294</xdr:rowOff>
    </xdr:from>
    <xdr:to>
      <xdr:col>77</xdr:col>
      <xdr:colOff>44450</xdr:colOff>
      <xdr:row>43</xdr:row>
      <xdr:rowOff>103294</xdr:rowOff>
    </xdr:to>
    <xdr:cxnSp macro="">
      <xdr:nvCxnSpPr>
        <xdr:cNvPr id="383" name="直線コネクタ 382">
          <a:extLst>
            <a:ext uri="{FF2B5EF4-FFF2-40B4-BE49-F238E27FC236}">
              <a16:creationId xmlns:a16="http://schemas.microsoft.com/office/drawing/2014/main" id="{EC3488F8-47AE-4298-9310-48FE3BD05115}"/>
            </a:ext>
          </a:extLst>
        </xdr:cNvPr>
        <xdr:cNvCxnSpPr/>
      </xdr:nvCxnSpPr>
      <xdr:spPr>
        <a:xfrm>
          <a:off x="15290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3A92CF2D-AF88-4D9D-98AC-C1A851E9EAB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a:extLst>
            <a:ext uri="{FF2B5EF4-FFF2-40B4-BE49-F238E27FC236}">
              <a16:creationId xmlns:a16="http://schemas.microsoft.com/office/drawing/2014/main" id="{8D3BB3D3-ED34-4300-BB2B-0068CD3E5492}"/>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103294</xdr:rowOff>
    </xdr:to>
    <xdr:cxnSp macro="">
      <xdr:nvCxnSpPr>
        <xdr:cNvPr id="386" name="直線コネクタ 385">
          <a:extLst>
            <a:ext uri="{FF2B5EF4-FFF2-40B4-BE49-F238E27FC236}">
              <a16:creationId xmlns:a16="http://schemas.microsoft.com/office/drawing/2014/main" id="{3D717336-A193-491D-AD26-318F2C69A55D}"/>
            </a:ext>
          </a:extLst>
        </xdr:cNvPr>
        <xdr:cNvCxnSpPr/>
      </xdr:nvCxnSpPr>
      <xdr:spPr>
        <a:xfrm>
          <a:off x="14401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D842F32B-0889-4E7B-881F-F6250E550509}"/>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695DC499-36BD-4E75-862F-A450FF48AB74}"/>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79163</xdr:rowOff>
    </xdr:to>
    <xdr:cxnSp macro="">
      <xdr:nvCxnSpPr>
        <xdr:cNvPr id="389" name="直線コネクタ 388">
          <a:extLst>
            <a:ext uri="{FF2B5EF4-FFF2-40B4-BE49-F238E27FC236}">
              <a16:creationId xmlns:a16="http://schemas.microsoft.com/office/drawing/2014/main" id="{41013A9E-EBD9-47CD-80CB-70E712E257DE}"/>
            </a:ext>
          </a:extLst>
        </xdr:cNvPr>
        <xdr:cNvCxnSpPr/>
      </xdr:nvCxnSpPr>
      <xdr:spPr>
        <a:xfrm>
          <a:off x="13512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5589F2-4C80-4E18-B490-B8755D4486FA}"/>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2A5CBECE-3266-4644-B292-36920158E853}"/>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61F11984-454B-434D-9C07-F3604701E16F}"/>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C54CF92E-A52F-465F-9600-5E6CC3A61038}"/>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C9B22A9-1E89-4C75-B805-4C2045B7CB2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289AB24-8ED4-46FA-8C1E-16ECCE268DF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C2918E76-50FD-4044-8EED-368BFCA391F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7D0BA59-50DD-442D-B78A-F31C115E5EC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BB47D473-57FF-4A2B-97EB-0AF2980BF5F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399" name="楕円 398">
          <a:extLst>
            <a:ext uri="{FF2B5EF4-FFF2-40B4-BE49-F238E27FC236}">
              <a16:creationId xmlns:a16="http://schemas.microsoft.com/office/drawing/2014/main" id="{76B36D84-92FE-43C8-A39D-5013EEBC0AC0}"/>
            </a:ext>
          </a:extLst>
        </xdr:cNvPr>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0" name="公債費負担の状況該当値テキスト">
          <a:extLst>
            <a:ext uri="{FF2B5EF4-FFF2-40B4-BE49-F238E27FC236}">
              <a16:creationId xmlns:a16="http://schemas.microsoft.com/office/drawing/2014/main" id="{ED274B7F-B883-42BC-991B-C11324D3CB54}"/>
            </a:ext>
          </a:extLst>
        </xdr:cNvPr>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52494</xdr:rowOff>
    </xdr:from>
    <xdr:to>
      <xdr:col>77</xdr:col>
      <xdr:colOff>95250</xdr:colOff>
      <xdr:row>43</xdr:row>
      <xdr:rowOff>154094</xdr:rowOff>
    </xdr:to>
    <xdr:sp macro="" textlink="">
      <xdr:nvSpPr>
        <xdr:cNvPr id="401" name="楕円 400">
          <a:extLst>
            <a:ext uri="{FF2B5EF4-FFF2-40B4-BE49-F238E27FC236}">
              <a16:creationId xmlns:a16="http://schemas.microsoft.com/office/drawing/2014/main" id="{86AC6E33-CF7C-4BD1-97C6-2F50DAC965B8}"/>
            </a:ext>
          </a:extLst>
        </xdr:cNvPr>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138871</xdr:rowOff>
    </xdr:from>
    <xdr:ext cx="736600" cy="259045"/>
    <xdr:sp macro="" textlink="">
      <xdr:nvSpPr>
        <xdr:cNvPr id="402" name="テキスト ボックス 401">
          <a:extLst>
            <a:ext uri="{FF2B5EF4-FFF2-40B4-BE49-F238E27FC236}">
              <a16:creationId xmlns:a16="http://schemas.microsoft.com/office/drawing/2014/main" id="{F21AEB69-0465-4449-91F5-6C818E0BC67C}"/>
            </a:ext>
          </a:extLst>
        </xdr:cNvPr>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52494</xdr:rowOff>
    </xdr:from>
    <xdr:to>
      <xdr:col>73</xdr:col>
      <xdr:colOff>44450</xdr:colOff>
      <xdr:row>43</xdr:row>
      <xdr:rowOff>154094</xdr:rowOff>
    </xdr:to>
    <xdr:sp macro="" textlink="">
      <xdr:nvSpPr>
        <xdr:cNvPr id="403" name="楕円 402">
          <a:extLst>
            <a:ext uri="{FF2B5EF4-FFF2-40B4-BE49-F238E27FC236}">
              <a16:creationId xmlns:a16="http://schemas.microsoft.com/office/drawing/2014/main" id="{BDA10506-C8FE-4440-8F93-F3BE27579A61}"/>
            </a:ext>
          </a:extLst>
        </xdr:cNvPr>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138871</xdr:rowOff>
    </xdr:from>
    <xdr:ext cx="762000" cy="259045"/>
    <xdr:sp macro="" textlink="">
      <xdr:nvSpPr>
        <xdr:cNvPr id="404" name="テキスト ボックス 403">
          <a:extLst>
            <a:ext uri="{FF2B5EF4-FFF2-40B4-BE49-F238E27FC236}">
              <a16:creationId xmlns:a16="http://schemas.microsoft.com/office/drawing/2014/main" id="{D9C9B195-9A69-4578-9BE3-EDBD0862AE0D}"/>
            </a:ext>
          </a:extLst>
        </xdr:cNvPr>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5" name="楕円 404">
          <a:extLst>
            <a:ext uri="{FF2B5EF4-FFF2-40B4-BE49-F238E27FC236}">
              <a16:creationId xmlns:a16="http://schemas.microsoft.com/office/drawing/2014/main" id="{3960E824-D2DE-4B96-8847-82F49A53C468}"/>
            </a:ext>
          </a:extLst>
        </xdr:cNvPr>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6" name="テキスト ボックス 405">
          <a:extLst>
            <a:ext uri="{FF2B5EF4-FFF2-40B4-BE49-F238E27FC236}">
              <a16:creationId xmlns:a16="http://schemas.microsoft.com/office/drawing/2014/main" id="{8184EB97-7FD0-4076-BD23-EE155A0FD9FA}"/>
            </a:ext>
          </a:extLst>
        </xdr:cNvPr>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7" name="楕円 406">
          <a:extLst>
            <a:ext uri="{FF2B5EF4-FFF2-40B4-BE49-F238E27FC236}">
              <a16:creationId xmlns:a16="http://schemas.microsoft.com/office/drawing/2014/main" id="{FA939589-2738-423A-8BC6-09CB77449FEB}"/>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8" name="テキスト ボックス 407">
          <a:extLst>
            <a:ext uri="{FF2B5EF4-FFF2-40B4-BE49-F238E27FC236}">
              <a16:creationId xmlns:a16="http://schemas.microsoft.com/office/drawing/2014/main" id="{9585924B-B612-46E3-BA47-5B5868D40581}"/>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D7B4FA0D-66C4-4F25-9F07-B2D24EA9B77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5E040CF8-A7CB-437C-9537-0BBE3909196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FDA3B17A-B463-4711-9737-4C121D22757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16E93825-C553-4F1F-99C6-BE2713363D5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ED5B73A8-37FF-4CEE-94F7-CD5309DA34D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CE1DABA9-7CE1-454E-B482-98F078F4EF3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44D8016D-7A7F-4BD1-AF4E-33A1E899DFE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88563033-1259-445D-88FE-6DB5F6AE445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3FF19033-91D4-412D-9E5F-B2FC39BDE36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9B787706-4E43-4F0A-BD34-20BBE21B4F4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AF128275-88C9-4320-87FF-3ED85D03825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6DEFDF8D-1039-4381-866F-6E22B7A3C0A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431C76AB-8F4D-4F41-B1B3-2ABD9D1725B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地方債残高は令和元年度の１９．９億円をピークに減少しており、令和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末で１</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億円に達している。　　　　　　　　　　　　　　　　　　　　　　　　　　　　　　　　　　　　　　　　　　　　　　　　　　　　　　　　　　　　　　　　　　　　　　　　　大規模な新規事業は終了したが、今後は既存施設の長寿命化や維持管理費が見込まれることから同水準での推移が見込まれる。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6F3F0D03-42AC-4D5B-9D5A-C3A10461336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BE09A19A-F131-479C-8604-18646464611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A48AD064-CEDD-4F16-93AA-64BF774B953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B9FC33C-C0EF-4ADA-8729-C0DCF5178B1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84294CC3-E01A-4DB7-8232-8C1FE2BEED5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4AF23DA4-B2F4-40C8-B140-787068BD18E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303F9D2B-6A25-4F02-99FB-37AE63E0EFA3}"/>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1D93395B-18D3-4B68-A09C-B1E839D4DBD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D90064B4-7E53-4B06-B484-7511B6E96AC6}"/>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7E0A90C2-5EAB-4E97-8B70-B68DBC8BBDF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801A3445-D60B-429F-A4A0-85DD75C3CC62}"/>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292F2FCF-1006-4E3C-A2FB-65C2A83C9C5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E7A95FB6-B635-424C-A534-6461F8CD79E6}"/>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E8050657-3E6B-4074-BD8B-79FF02E079F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DA8908BA-C27D-463A-B702-D0CA32E6FBEF}"/>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58D55164-6BD4-497A-B6A5-64D2E349AF4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5A76C45F-25CF-4DEC-A0F5-5F5A749C689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21772</xdr:rowOff>
    </xdr:to>
    <xdr:cxnSp macro="">
      <xdr:nvCxnSpPr>
        <xdr:cNvPr id="439" name="直線コネクタ 438">
          <a:extLst>
            <a:ext uri="{FF2B5EF4-FFF2-40B4-BE49-F238E27FC236}">
              <a16:creationId xmlns:a16="http://schemas.microsoft.com/office/drawing/2014/main" id="{6BA590E0-81E9-45BA-B5CA-07808D9FD88A}"/>
            </a:ext>
          </a:extLst>
        </xdr:cNvPr>
        <xdr:cNvCxnSpPr/>
      </xdr:nvCxnSpPr>
      <xdr:spPr>
        <a:xfrm flipV="1">
          <a:off x="17018000" y="2313214"/>
          <a:ext cx="0" cy="1137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165299</xdr:rowOff>
    </xdr:from>
    <xdr:ext cx="762000" cy="259045"/>
    <xdr:sp macro="" textlink="">
      <xdr:nvSpPr>
        <xdr:cNvPr id="440" name="将来負担の状況最小値テキスト">
          <a:extLst>
            <a:ext uri="{FF2B5EF4-FFF2-40B4-BE49-F238E27FC236}">
              <a16:creationId xmlns:a16="http://schemas.microsoft.com/office/drawing/2014/main" id="{E80FD71C-3BF8-43FF-B245-0DC23F75BAE9}"/>
            </a:ext>
          </a:extLst>
        </xdr:cNvPr>
        <xdr:cNvSpPr txBox="1"/>
      </xdr:nvSpPr>
      <xdr:spPr>
        <a:xfrm>
          <a:off x="171069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21772</xdr:rowOff>
    </xdr:from>
    <xdr:to>
      <xdr:col>81</xdr:col>
      <xdr:colOff>133350</xdr:colOff>
      <xdr:row>20</xdr:row>
      <xdr:rowOff>21772</xdr:rowOff>
    </xdr:to>
    <xdr:cxnSp macro="">
      <xdr:nvCxnSpPr>
        <xdr:cNvPr id="441" name="直線コネクタ 440">
          <a:extLst>
            <a:ext uri="{FF2B5EF4-FFF2-40B4-BE49-F238E27FC236}">
              <a16:creationId xmlns:a16="http://schemas.microsoft.com/office/drawing/2014/main" id="{570F190A-9EBC-41C1-81CD-263F34A73E3E}"/>
            </a:ext>
          </a:extLst>
        </xdr:cNvPr>
        <xdr:cNvCxnSpPr/>
      </xdr:nvCxnSpPr>
      <xdr:spPr>
        <a:xfrm>
          <a:off x="16929100" y="345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903187A0-7B72-4FCE-B89A-2559E81C97BF}"/>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92BD47B3-FF7B-4561-8E05-D309D935DD08}"/>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77410</xdr:rowOff>
    </xdr:from>
    <xdr:to>
      <xdr:col>81</xdr:col>
      <xdr:colOff>44450</xdr:colOff>
      <xdr:row>20</xdr:row>
      <xdr:rowOff>88416</xdr:rowOff>
    </xdr:to>
    <xdr:cxnSp macro="">
      <xdr:nvCxnSpPr>
        <xdr:cNvPr id="444" name="直線コネクタ 443">
          <a:extLst>
            <a:ext uri="{FF2B5EF4-FFF2-40B4-BE49-F238E27FC236}">
              <a16:creationId xmlns:a16="http://schemas.microsoft.com/office/drawing/2014/main" id="{0BD825CA-3AB9-4604-9466-00B257347B0C}"/>
            </a:ext>
          </a:extLst>
        </xdr:cNvPr>
        <xdr:cNvCxnSpPr/>
      </xdr:nvCxnSpPr>
      <xdr:spPr>
        <a:xfrm flipV="1">
          <a:off x="16179800" y="3163510"/>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10EE0764-1869-456B-A114-0195899168E1}"/>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440A16FD-A3F9-421D-A294-B2054C1FB158}"/>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88416</xdr:rowOff>
    </xdr:from>
    <xdr:to>
      <xdr:col>77</xdr:col>
      <xdr:colOff>44450</xdr:colOff>
      <xdr:row>23</xdr:row>
      <xdr:rowOff>7257</xdr:rowOff>
    </xdr:to>
    <xdr:cxnSp macro="">
      <xdr:nvCxnSpPr>
        <xdr:cNvPr id="447" name="直線コネクタ 446">
          <a:extLst>
            <a:ext uri="{FF2B5EF4-FFF2-40B4-BE49-F238E27FC236}">
              <a16:creationId xmlns:a16="http://schemas.microsoft.com/office/drawing/2014/main" id="{B303A38F-E575-42F2-B6F0-54F569DBF8EB}"/>
            </a:ext>
          </a:extLst>
        </xdr:cNvPr>
        <xdr:cNvCxnSpPr/>
      </xdr:nvCxnSpPr>
      <xdr:spPr>
        <a:xfrm flipV="1">
          <a:off x="15290800" y="3517416"/>
          <a:ext cx="889000" cy="4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6E489171-B409-4F14-8A66-6B8F28B30744}"/>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12B82B10-190E-4E69-AB12-BFF3F873BBC4}"/>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51405</xdr:rowOff>
    </xdr:from>
    <xdr:to>
      <xdr:col>72</xdr:col>
      <xdr:colOff>203200</xdr:colOff>
      <xdr:row>23</xdr:row>
      <xdr:rowOff>7257</xdr:rowOff>
    </xdr:to>
    <xdr:cxnSp macro="">
      <xdr:nvCxnSpPr>
        <xdr:cNvPr id="450" name="直線コネクタ 449">
          <a:extLst>
            <a:ext uri="{FF2B5EF4-FFF2-40B4-BE49-F238E27FC236}">
              <a16:creationId xmlns:a16="http://schemas.microsoft.com/office/drawing/2014/main" id="{2AADA1A7-6B77-444F-9D5E-228D9151F52C}"/>
            </a:ext>
          </a:extLst>
        </xdr:cNvPr>
        <xdr:cNvCxnSpPr/>
      </xdr:nvCxnSpPr>
      <xdr:spPr>
        <a:xfrm>
          <a:off x="14401800" y="3651855"/>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654FF4C1-3386-45D7-A710-4FD4645ED37C}"/>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D5E2B4A6-28D9-442E-9C75-636B88157A89}"/>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128633</xdr:rowOff>
    </xdr:from>
    <xdr:to>
      <xdr:col>68</xdr:col>
      <xdr:colOff>152400</xdr:colOff>
      <xdr:row>21</xdr:row>
      <xdr:rowOff>51405</xdr:rowOff>
    </xdr:to>
    <xdr:cxnSp macro="">
      <xdr:nvCxnSpPr>
        <xdr:cNvPr id="453" name="直線コネクタ 452">
          <a:extLst>
            <a:ext uri="{FF2B5EF4-FFF2-40B4-BE49-F238E27FC236}">
              <a16:creationId xmlns:a16="http://schemas.microsoft.com/office/drawing/2014/main" id="{402A0F3D-1AB5-4B12-90B1-1B8118534AA5}"/>
            </a:ext>
          </a:extLst>
        </xdr:cNvPr>
        <xdr:cNvCxnSpPr/>
      </xdr:nvCxnSpPr>
      <xdr:spPr>
        <a:xfrm>
          <a:off x="13512800" y="3557633"/>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74B92766-EB1D-4C23-AC42-D1EB4CA2943F}"/>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FDE5AB30-FD73-48FE-B4AF-FB957AE40199}"/>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4BCBCF35-156E-4406-B1EC-02EB5B7CE65C}"/>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C89AFE91-3CEE-433D-B27E-E4A10EE02C23}"/>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51954F5-D681-4EA4-8A79-0A18F5D70F8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3BE5524D-62CA-44FD-ABCB-30A24140476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86C6F633-073A-4DB2-8B02-58686040FC1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9A7E9C79-96AB-4CB8-AA1D-1257F143456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4DC6718F-2E26-4CEB-B468-E11984EBFFA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26610</xdr:rowOff>
    </xdr:from>
    <xdr:to>
      <xdr:col>81</xdr:col>
      <xdr:colOff>95250</xdr:colOff>
      <xdr:row>18</xdr:row>
      <xdr:rowOff>128210</xdr:rowOff>
    </xdr:to>
    <xdr:sp macro="" textlink="">
      <xdr:nvSpPr>
        <xdr:cNvPr id="463" name="楕円 462">
          <a:extLst>
            <a:ext uri="{FF2B5EF4-FFF2-40B4-BE49-F238E27FC236}">
              <a16:creationId xmlns:a16="http://schemas.microsoft.com/office/drawing/2014/main" id="{95838CFE-7FA9-40A8-B889-DD25DC9D32C2}"/>
            </a:ext>
          </a:extLst>
        </xdr:cNvPr>
        <xdr:cNvSpPr/>
      </xdr:nvSpPr>
      <xdr:spPr>
        <a:xfrm>
          <a:off x="169672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170137</xdr:rowOff>
    </xdr:from>
    <xdr:ext cx="762000" cy="259045"/>
    <xdr:sp macro="" textlink="">
      <xdr:nvSpPr>
        <xdr:cNvPr id="464" name="将来負担の状況該当値テキスト">
          <a:extLst>
            <a:ext uri="{FF2B5EF4-FFF2-40B4-BE49-F238E27FC236}">
              <a16:creationId xmlns:a16="http://schemas.microsoft.com/office/drawing/2014/main" id="{D863E36A-8353-446D-A223-1A08A8815388}"/>
            </a:ext>
          </a:extLst>
        </xdr:cNvPr>
        <xdr:cNvSpPr txBox="1"/>
      </xdr:nvSpPr>
      <xdr:spPr>
        <a:xfrm>
          <a:off x="17106900" y="308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37616</xdr:rowOff>
    </xdr:from>
    <xdr:to>
      <xdr:col>77</xdr:col>
      <xdr:colOff>95250</xdr:colOff>
      <xdr:row>20</xdr:row>
      <xdr:rowOff>139216</xdr:rowOff>
    </xdr:to>
    <xdr:sp macro="" textlink="">
      <xdr:nvSpPr>
        <xdr:cNvPr id="465" name="楕円 464">
          <a:extLst>
            <a:ext uri="{FF2B5EF4-FFF2-40B4-BE49-F238E27FC236}">
              <a16:creationId xmlns:a16="http://schemas.microsoft.com/office/drawing/2014/main" id="{3153DF9C-EEB4-4538-A701-F074F3EC9B8C}"/>
            </a:ext>
          </a:extLst>
        </xdr:cNvPr>
        <xdr:cNvSpPr/>
      </xdr:nvSpPr>
      <xdr:spPr>
        <a:xfrm>
          <a:off x="16129000" y="34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123993</xdr:rowOff>
    </xdr:from>
    <xdr:ext cx="736600" cy="259045"/>
    <xdr:sp macro="" textlink="">
      <xdr:nvSpPr>
        <xdr:cNvPr id="466" name="テキスト ボックス 465">
          <a:extLst>
            <a:ext uri="{FF2B5EF4-FFF2-40B4-BE49-F238E27FC236}">
              <a16:creationId xmlns:a16="http://schemas.microsoft.com/office/drawing/2014/main" id="{04BA8F00-5AED-417C-B868-66D3E0B0D38E}"/>
            </a:ext>
          </a:extLst>
        </xdr:cNvPr>
        <xdr:cNvSpPr txBox="1"/>
      </xdr:nvSpPr>
      <xdr:spPr>
        <a:xfrm>
          <a:off x="15798800" y="355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127907</xdr:rowOff>
    </xdr:from>
    <xdr:to>
      <xdr:col>73</xdr:col>
      <xdr:colOff>44450</xdr:colOff>
      <xdr:row>23</xdr:row>
      <xdr:rowOff>58057</xdr:rowOff>
    </xdr:to>
    <xdr:sp macro="" textlink="">
      <xdr:nvSpPr>
        <xdr:cNvPr id="467" name="楕円 466">
          <a:extLst>
            <a:ext uri="{FF2B5EF4-FFF2-40B4-BE49-F238E27FC236}">
              <a16:creationId xmlns:a16="http://schemas.microsoft.com/office/drawing/2014/main" id="{AAD2CE3F-DC45-40FD-BC4E-225C7CCC7153}"/>
            </a:ext>
          </a:extLst>
        </xdr:cNvPr>
        <xdr:cNvSpPr/>
      </xdr:nvSpPr>
      <xdr:spPr>
        <a:xfrm>
          <a:off x="15240000" y="38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42834</xdr:rowOff>
    </xdr:from>
    <xdr:ext cx="762000" cy="259045"/>
    <xdr:sp macro="" textlink="">
      <xdr:nvSpPr>
        <xdr:cNvPr id="468" name="テキスト ボックス 467">
          <a:extLst>
            <a:ext uri="{FF2B5EF4-FFF2-40B4-BE49-F238E27FC236}">
              <a16:creationId xmlns:a16="http://schemas.microsoft.com/office/drawing/2014/main" id="{B32F8BFB-1EE5-4697-952B-08846ADE1524}"/>
            </a:ext>
          </a:extLst>
        </xdr:cNvPr>
        <xdr:cNvSpPr txBox="1"/>
      </xdr:nvSpPr>
      <xdr:spPr>
        <a:xfrm>
          <a:off x="14909800" y="39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605</xdr:rowOff>
    </xdr:from>
    <xdr:to>
      <xdr:col>68</xdr:col>
      <xdr:colOff>203200</xdr:colOff>
      <xdr:row>21</xdr:row>
      <xdr:rowOff>102205</xdr:rowOff>
    </xdr:to>
    <xdr:sp macro="" textlink="">
      <xdr:nvSpPr>
        <xdr:cNvPr id="469" name="楕円 468">
          <a:extLst>
            <a:ext uri="{FF2B5EF4-FFF2-40B4-BE49-F238E27FC236}">
              <a16:creationId xmlns:a16="http://schemas.microsoft.com/office/drawing/2014/main" id="{A93B8621-7271-4A86-8C28-FE6A66E903D9}"/>
            </a:ext>
          </a:extLst>
        </xdr:cNvPr>
        <xdr:cNvSpPr/>
      </xdr:nvSpPr>
      <xdr:spPr>
        <a:xfrm>
          <a:off x="143510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86982</xdr:rowOff>
    </xdr:from>
    <xdr:ext cx="762000" cy="259045"/>
    <xdr:sp macro="" textlink="">
      <xdr:nvSpPr>
        <xdr:cNvPr id="470" name="テキスト ボックス 469">
          <a:extLst>
            <a:ext uri="{FF2B5EF4-FFF2-40B4-BE49-F238E27FC236}">
              <a16:creationId xmlns:a16="http://schemas.microsoft.com/office/drawing/2014/main" id="{CEB819D0-902F-4232-A276-746556F3FE54}"/>
            </a:ext>
          </a:extLst>
        </xdr:cNvPr>
        <xdr:cNvSpPr txBox="1"/>
      </xdr:nvSpPr>
      <xdr:spPr>
        <a:xfrm>
          <a:off x="14020800" y="36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77833</xdr:rowOff>
    </xdr:from>
    <xdr:to>
      <xdr:col>64</xdr:col>
      <xdr:colOff>152400</xdr:colOff>
      <xdr:row>21</xdr:row>
      <xdr:rowOff>7983</xdr:rowOff>
    </xdr:to>
    <xdr:sp macro="" textlink="">
      <xdr:nvSpPr>
        <xdr:cNvPr id="471" name="楕円 470">
          <a:extLst>
            <a:ext uri="{FF2B5EF4-FFF2-40B4-BE49-F238E27FC236}">
              <a16:creationId xmlns:a16="http://schemas.microsoft.com/office/drawing/2014/main" id="{2F9081B3-31D4-45D4-9851-EB374CC88A73}"/>
            </a:ext>
          </a:extLst>
        </xdr:cNvPr>
        <xdr:cNvSpPr/>
      </xdr:nvSpPr>
      <xdr:spPr>
        <a:xfrm>
          <a:off x="13462000" y="35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164210</xdr:rowOff>
    </xdr:from>
    <xdr:ext cx="762000" cy="259045"/>
    <xdr:sp macro="" textlink="">
      <xdr:nvSpPr>
        <xdr:cNvPr id="472" name="テキスト ボックス 471">
          <a:extLst>
            <a:ext uri="{FF2B5EF4-FFF2-40B4-BE49-F238E27FC236}">
              <a16:creationId xmlns:a16="http://schemas.microsoft.com/office/drawing/2014/main" id="{F1BF2AFF-FEC8-4655-9C77-1C789B86C734}"/>
            </a:ext>
          </a:extLst>
        </xdr:cNvPr>
        <xdr:cNvSpPr txBox="1"/>
      </xdr:nvSpPr>
      <xdr:spPr>
        <a:xfrm>
          <a:off x="13131800" y="359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F794D31-0C3F-46A4-AB0E-75A910711AB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0BD56AC-959F-4D7C-8406-DB7C3B2F191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FDD053D-5114-4799-BB45-0C3706A714F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077D5E1-607F-4D24-AF2E-96FA271BDE65}"/>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EB05B0D-97ED-4309-AE9B-A00F5CA208F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9F47386-2E79-422D-A5A1-6B75F90E875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86E53C9-9440-4A44-A3FF-CC8571E255F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7EDA124E-C0C9-4CD9-B821-031BF0E8C84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0559B80-349C-4FE7-8D1B-E5E5080A948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D52471F0-4BF6-43B7-8463-CB54058AFD2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6B45A82-F705-4D11-B883-144FEDF50E3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BA4274B-2153-4022-A7C1-CF5D415CA76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1D3E5D6-0EA8-41EA-97CA-DA2DE990301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0E11057-6530-4B62-A2AD-B08E2EEB4E6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2916787-56E7-4234-A918-313D318F3ED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BA91EE0-96C1-4B1B-96BB-9EB8A401C76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7807BDB-457D-473A-ADFE-4EF97030EDA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5323103-5541-4286-820D-E2ED68EC5FBF}"/>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48B999F-F7A9-49E5-B856-9E9B1E6C315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7415446-27B2-4CB5-9C44-1975F69D2E1C}"/>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2232683-41F8-4978-A296-796984BD7B8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47B252B-4D20-4A0C-A17C-84D6A74BFFD6}"/>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3DAE108A-0283-4AF6-9A8B-63F0DF4CE2D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8543D4E-D8DA-466A-905C-6B6C40B8EB69}"/>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BD59D11-5836-4C10-AA58-942F3858296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774ACB3-C509-4A11-B422-E0D636954F4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BED228D-C495-4D09-8EEF-0E403372CEB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A0C9D80-180C-4BE8-8376-FFD19CC367A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B66673E-21F9-4081-8243-854EB69B22F2}"/>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977A6C6-F242-43FD-8434-B22CA9DED53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8919B02-1882-4804-8867-3F385FE6C9B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2C878E5-8E4B-4B85-934E-1510CA950B3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EEC0BCF-DA04-4CC4-9401-10D1CCD46D5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A3C42F19-2BEF-4608-9A9E-2391E1E5CD82}"/>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C012AD0-5BE9-4DBC-8ADB-ECE54328583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D16A3DA-EE82-475F-A615-C7EBC06FE3E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C88ED2D-29D8-4F40-92E5-2266BB01089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D986D62-43AE-4EDF-8C10-44E283AD2D7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7E9E3E6-F5DD-42CE-AD7A-D61769CAEA3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B2710B4-14F7-4AFD-924D-ACE21982B24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50E9AFE-923C-42AB-864D-3AF2BA2ECC9E}"/>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158BF67-0F9F-4341-A7A1-1A3B8D8499B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4BCE49-CDCC-4AFF-9F28-23A82971A9A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前述の要因に加え、介護保険や下水道事業等は一部事務組合で実施しているため、人件費は類似団体平均を下回っているが、令和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年１月１日現在の職員の平均年齢が４</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歳であるなど、今後は継続的に人件費が増加することが予想される。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E0005FC-73D5-471F-B465-1F83ED6C4D3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DE850AB3-4A4E-4701-879E-4EE686B5E53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0708655-BA21-42D9-AE78-BF8B3ABB6F7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74E9D394-7B11-4A16-AC16-D6B3D1C4F3BA}"/>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D3BABBF-072F-449F-8523-DCAF25B4187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129EC3C6-703D-43EB-8EA4-17C043684CE9}"/>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F69FA78-6F6F-420A-8CBA-C32C6C47254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21E70F5-6685-4C47-88E2-8B2FC5B1013A}"/>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BCEED28-F5C1-4D12-9AB0-4BDF196183E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F6A1652A-7523-46C4-B5D8-B9D496155ABC}"/>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50A98EF9-CC90-4EB5-8994-D623762325C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FBC045F-84F0-4EE9-AD52-2ABB276FB997}"/>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92317D9A-79C0-4FB2-A0E1-50FDA6B08E07}"/>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4D19816-BA6C-47A3-A55A-F5BA05B8EF2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685ACC9-9739-433C-B5A4-CF23D95DAEEB}"/>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7B96150D-7AB0-4AC4-A477-1E524BECC578}"/>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5A8EF60D-5FC1-400D-88EA-8A7D85C5ACDD}"/>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F90E421A-9280-4553-9C1F-FC913005AF5C}"/>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3D90156A-3D9A-4D61-8A4F-C6FCD0288C19}"/>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F66D4944-E78D-4E86-B7E0-E01AF0CC12EE}"/>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9F565D70-BA7A-4CBF-9013-076734599309}"/>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36</xdr:row>
      <xdr:rowOff>24130</xdr:rowOff>
    </xdr:to>
    <xdr:cxnSp macro="">
      <xdr:nvCxnSpPr>
        <xdr:cNvPr id="66" name="直線コネクタ 65">
          <a:extLst>
            <a:ext uri="{FF2B5EF4-FFF2-40B4-BE49-F238E27FC236}">
              <a16:creationId xmlns:a16="http://schemas.microsoft.com/office/drawing/2014/main" id="{2F48531A-6B81-43AE-AB8A-A36F38CC41AB}"/>
            </a:ext>
          </a:extLst>
        </xdr:cNvPr>
        <xdr:cNvCxnSpPr/>
      </xdr:nvCxnSpPr>
      <xdr:spPr>
        <a:xfrm flipV="1">
          <a:off x="3987800" y="599440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DAB62757-7D98-4917-8FFB-6DFA303C7F57}"/>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EAF60E3B-73C7-44B5-8B25-F0006AE7E5A8}"/>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xdr:rowOff>
    </xdr:from>
    <xdr:to>
      <xdr:col>19</xdr:col>
      <xdr:colOff>187325</xdr:colOff>
      <xdr:row>36</xdr:row>
      <xdr:rowOff>24130</xdr:rowOff>
    </xdr:to>
    <xdr:cxnSp macro="">
      <xdr:nvCxnSpPr>
        <xdr:cNvPr id="69" name="直線コネクタ 68">
          <a:extLst>
            <a:ext uri="{FF2B5EF4-FFF2-40B4-BE49-F238E27FC236}">
              <a16:creationId xmlns:a16="http://schemas.microsoft.com/office/drawing/2014/main" id="{DC33C65C-370C-4FBE-962F-3A4893AA2CBE}"/>
            </a:ext>
          </a:extLst>
        </xdr:cNvPr>
        <xdr:cNvCxnSpPr/>
      </xdr:nvCxnSpPr>
      <xdr:spPr>
        <a:xfrm>
          <a:off x="3098800" y="60134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E4101254-361B-4C47-BD9B-F6986457E32C}"/>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75672B29-A80B-40A5-AC10-53D5D80B8465}"/>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12700</xdr:rowOff>
    </xdr:to>
    <xdr:cxnSp macro="">
      <xdr:nvCxnSpPr>
        <xdr:cNvPr id="72" name="直線コネクタ 71">
          <a:extLst>
            <a:ext uri="{FF2B5EF4-FFF2-40B4-BE49-F238E27FC236}">
              <a16:creationId xmlns:a16="http://schemas.microsoft.com/office/drawing/2014/main" id="{6FD65999-8973-4073-A33D-D9AA949C0BCB}"/>
            </a:ext>
          </a:extLst>
        </xdr:cNvPr>
        <xdr:cNvCxnSpPr/>
      </xdr:nvCxnSpPr>
      <xdr:spPr>
        <a:xfrm>
          <a:off x="2209800" y="6002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871D4AE7-BDAB-4A19-A897-9EE6A0AFF4A4}"/>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F77082C8-805D-4368-A916-A8E74DB1B8F3}"/>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15B09C88-6244-42D1-BC46-9AF7947A3193}"/>
            </a:ext>
          </a:extLst>
        </xdr:cNvPr>
        <xdr:cNvCxnSpPr/>
      </xdr:nvCxnSpPr>
      <xdr:spPr>
        <a:xfrm>
          <a:off x="1320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FCA231EC-57FF-4524-BA4C-B59D6293DEC7}"/>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9C5FB27A-75D7-4A18-8D11-2D2FB259E923}"/>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A17DE197-9207-4030-89C9-D188BC3BB19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7A19AEF8-DB51-4666-B054-1EB5FB9B5BA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EBC26585-6E91-4294-8BA6-11E8140133B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F8869AB2-0605-4927-976C-F9AB5C25079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BEC80F74-6AFD-4FE4-9F20-CFB1F4A6975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F9C94109-7481-41BC-8481-23D307F4FD98}"/>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A6E7CA44-3107-4D87-818C-219843FF39D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1A11356C-0631-46CE-A6B3-B7E6F6969CB7}"/>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810F1EF6-B1EF-4142-9A0B-E0F4E9221A94}"/>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144780</xdr:rowOff>
    </xdr:from>
    <xdr:to>
      <xdr:col>20</xdr:col>
      <xdr:colOff>38100</xdr:colOff>
      <xdr:row>36</xdr:row>
      <xdr:rowOff>74930</xdr:rowOff>
    </xdr:to>
    <xdr:sp macro="" textlink="">
      <xdr:nvSpPr>
        <xdr:cNvPr id="87" name="楕円 86">
          <a:extLst>
            <a:ext uri="{FF2B5EF4-FFF2-40B4-BE49-F238E27FC236}">
              <a16:creationId xmlns:a16="http://schemas.microsoft.com/office/drawing/2014/main" id="{6E9E786C-8577-42AC-8E59-352151940A2D}"/>
            </a:ext>
          </a:extLst>
        </xdr:cNvPr>
        <xdr:cNvSpPr/>
      </xdr:nvSpPr>
      <xdr:spPr>
        <a:xfrm>
          <a:off x="3937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85107</xdr:rowOff>
    </xdr:from>
    <xdr:ext cx="736600" cy="259045"/>
    <xdr:sp macro="" textlink="">
      <xdr:nvSpPr>
        <xdr:cNvPr id="88" name="テキスト ボックス 87">
          <a:extLst>
            <a:ext uri="{FF2B5EF4-FFF2-40B4-BE49-F238E27FC236}">
              <a16:creationId xmlns:a16="http://schemas.microsoft.com/office/drawing/2014/main" id="{E8E42EE3-6B4B-4C25-BB61-E98D03F00CB9}"/>
            </a:ext>
          </a:extLst>
        </xdr:cNvPr>
        <xdr:cNvSpPr txBox="1"/>
      </xdr:nvSpPr>
      <xdr:spPr>
        <a:xfrm>
          <a:off x="3606800" y="591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89" name="楕円 88">
          <a:extLst>
            <a:ext uri="{FF2B5EF4-FFF2-40B4-BE49-F238E27FC236}">
              <a16:creationId xmlns:a16="http://schemas.microsoft.com/office/drawing/2014/main" id="{CC4E6C24-27B6-417A-9D47-781593CA6EEE}"/>
            </a:ext>
          </a:extLst>
        </xdr:cNvPr>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73677</xdr:rowOff>
    </xdr:from>
    <xdr:ext cx="762000" cy="259045"/>
    <xdr:sp macro="" textlink="">
      <xdr:nvSpPr>
        <xdr:cNvPr id="90" name="テキスト ボックス 89">
          <a:extLst>
            <a:ext uri="{FF2B5EF4-FFF2-40B4-BE49-F238E27FC236}">
              <a16:creationId xmlns:a16="http://schemas.microsoft.com/office/drawing/2014/main" id="{85204644-61DA-475B-BF49-C039E29160FD}"/>
            </a:ext>
          </a:extLst>
        </xdr:cNvPr>
        <xdr:cNvSpPr txBox="1"/>
      </xdr:nvSpPr>
      <xdr:spPr>
        <a:xfrm>
          <a:off x="2717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4026D83F-A24A-4B4B-9C6D-ED15C817C738}"/>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43A16C1D-2D97-4A95-AB1B-297F349E0A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59BCD493-EF74-42FA-A554-20B0795D78C6}"/>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5741AA93-3144-471C-9EBB-62D13109BA73}"/>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4818864D-64E2-4627-A09D-5F120476F5B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20311A33-A599-4F1F-B4AC-F0FCF7C2F38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4028E1D8-A692-4ED6-AFFF-10258204DA7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37F48D0-B3FD-4D13-B0F2-C3DD82D994D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563219F8-C4B9-4A5C-A456-4A10BDD51AF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5D2B92D-FB60-44E6-8C6D-12945A4C1D5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9F925E0A-A1F9-4DD3-B87F-0944D65B1554}"/>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40F95508-56C0-417E-842E-6D84FC8E79E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EF83CA01-6553-45FF-8EEF-0ECC040938C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BB38E125-E553-4E6E-9418-C7B78F5E2C0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101EE082-A86C-4D7B-8065-26BF35E4F6A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住民性非課税世帯に対する臨時特別給付金等のシステム改修や、</a:t>
          </a:r>
          <a:r>
            <a:rPr kumimoji="1" lang="en-US" altLang="ja-JP" sz="1100" b="0" i="0" baseline="0">
              <a:solidFill>
                <a:schemeClr val="dk1"/>
              </a:solidFill>
              <a:effectLst/>
              <a:latin typeface="+mn-lt"/>
              <a:ea typeface="+mn-ea"/>
              <a:cs typeface="+mn-cs"/>
            </a:rPr>
            <a:t>PC</a:t>
          </a:r>
          <a:r>
            <a:rPr kumimoji="1" lang="ja-JP" altLang="en-US" sz="1100" b="0" i="0" baseline="0">
              <a:solidFill>
                <a:schemeClr val="dk1"/>
              </a:solidFill>
              <a:effectLst/>
              <a:latin typeface="+mn-lt"/>
              <a:ea typeface="+mn-ea"/>
              <a:cs typeface="+mn-cs"/>
            </a:rPr>
            <a:t>環境の更新整備等より増加している。</a:t>
          </a:r>
          <a:r>
            <a:rPr kumimoji="1" lang="ja-JP" altLang="ja-JP" sz="1100" b="0" i="0" baseline="0">
              <a:solidFill>
                <a:schemeClr val="dk1"/>
              </a:solidFill>
              <a:effectLst/>
              <a:latin typeface="+mn-lt"/>
              <a:ea typeface="+mn-ea"/>
              <a:cs typeface="+mn-cs"/>
            </a:rPr>
            <a:t>今後も、情報クラウドシステム化やＲＰＡの導入等を一層推進させるなど、費用の抑制に向けた取り組みが必要である。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D0CEB87-F56E-4800-AC3B-20D5296113C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90A65BE-39B9-4C33-81BA-9B60C6CE063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ED675F0-D617-43DD-AC7F-02D005E0635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6371AE3D-1B9E-4AB9-8C3F-56415729C0F4}"/>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2D49EE19-9008-4558-AA44-4AD6467B1321}"/>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9E672FDF-39D6-4AA5-A826-3745D7F2293A}"/>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D7ABF15E-A202-4B54-8581-51388523C0ED}"/>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13E32670-B55A-4526-94C5-ACACB6F2284C}"/>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B9D8EACD-DEF7-4C15-9904-2087B707F07D}"/>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3913BB6-8721-4C5E-87D3-C022B5772A6D}"/>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75E7655D-4DB4-45AA-B724-28D7724BDC6E}"/>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61796051-3E26-4A2C-9766-2641516B493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CCF76715-BBA9-445C-96D6-CFC9A7E6A3B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E1A3836-1998-4DBD-B932-A8D30470C46E}"/>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5771330F-D8B4-4A29-ABA2-279590B2652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BAFB5F44-D85A-4A72-AACA-D0A8E2463979}"/>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3849CE5B-81A4-4D49-AA8B-7AD2231B58E8}"/>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A318A8D9-B36E-4A95-8628-FA74B04A40D1}"/>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10414</xdr:rowOff>
    </xdr:to>
    <xdr:cxnSp macro="">
      <xdr:nvCxnSpPr>
        <xdr:cNvPr id="124" name="直線コネクタ 123">
          <a:extLst>
            <a:ext uri="{FF2B5EF4-FFF2-40B4-BE49-F238E27FC236}">
              <a16:creationId xmlns:a16="http://schemas.microsoft.com/office/drawing/2014/main" id="{D5DF61E9-4C69-481A-9A1B-B9C7EDBA4716}"/>
            </a:ext>
          </a:extLst>
        </xdr:cNvPr>
        <xdr:cNvCxnSpPr/>
      </xdr:nvCxnSpPr>
      <xdr:spPr>
        <a:xfrm>
          <a:off x="15671800" y="32131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113B1097-15A2-4EA7-A04F-E8433E47899A}"/>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FD3CE8DC-6669-4866-AD3C-D10A158825C3}"/>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170434</xdr:rowOff>
    </xdr:to>
    <xdr:cxnSp macro="">
      <xdr:nvCxnSpPr>
        <xdr:cNvPr id="127" name="直線コネクタ 126">
          <a:extLst>
            <a:ext uri="{FF2B5EF4-FFF2-40B4-BE49-F238E27FC236}">
              <a16:creationId xmlns:a16="http://schemas.microsoft.com/office/drawing/2014/main" id="{C6D3C9D2-C0BC-4140-99C7-56636F6BC950}"/>
            </a:ext>
          </a:extLst>
        </xdr:cNvPr>
        <xdr:cNvCxnSpPr/>
      </xdr:nvCxnSpPr>
      <xdr:spPr>
        <a:xfrm flipV="1">
          <a:off x="14782800" y="321310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AF4FCB0C-7E8B-4999-8B0B-0C8CB645F972}"/>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492519B5-3116-49FD-AC15-F0BF344B42D4}"/>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170434</xdr:rowOff>
    </xdr:from>
    <xdr:to>
      <xdr:col>73</xdr:col>
      <xdr:colOff>180975</xdr:colOff>
      <xdr:row>20</xdr:row>
      <xdr:rowOff>40132</xdr:rowOff>
    </xdr:to>
    <xdr:cxnSp macro="">
      <xdr:nvCxnSpPr>
        <xdr:cNvPr id="130" name="直線コネクタ 129">
          <a:extLst>
            <a:ext uri="{FF2B5EF4-FFF2-40B4-BE49-F238E27FC236}">
              <a16:creationId xmlns:a16="http://schemas.microsoft.com/office/drawing/2014/main" id="{A850C57D-7CEF-4937-82CC-C920C8714C9C}"/>
            </a:ext>
          </a:extLst>
        </xdr:cNvPr>
        <xdr:cNvCxnSpPr/>
      </xdr:nvCxnSpPr>
      <xdr:spPr>
        <a:xfrm flipV="1">
          <a:off x="13893800" y="34279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5ADDB559-C6F9-4BDC-94F8-C9A4944C4C5F}"/>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A922A88-656B-4128-919F-F1D479278752}"/>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165862</xdr:rowOff>
    </xdr:from>
    <xdr:to>
      <xdr:col>69</xdr:col>
      <xdr:colOff>92075</xdr:colOff>
      <xdr:row>20</xdr:row>
      <xdr:rowOff>40132</xdr:rowOff>
    </xdr:to>
    <xdr:cxnSp macro="">
      <xdr:nvCxnSpPr>
        <xdr:cNvPr id="133" name="直線コネクタ 132">
          <a:extLst>
            <a:ext uri="{FF2B5EF4-FFF2-40B4-BE49-F238E27FC236}">
              <a16:creationId xmlns:a16="http://schemas.microsoft.com/office/drawing/2014/main" id="{842E2D06-3B39-47FE-AFE0-ADE40C88C5C6}"/>
            </a:ext>
          </a:extLst>
        </xdr:cNvPr>
        <xdr:cNvCxnSpPr/>
      </xdr:nvCxnSpPr>
      <xdr:spPr>
        <a:xfrm>
          <a:off x="13004800" y="34234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CD395BAC-E7BC-4634-B9FA-19C93F1DD3C3}"/>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EA94BFA0-4737-4377-B36C-BC3962629862}"/>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3AED59C7-4B8D-4657-BF95-A06B645F94B3}"/>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A70009BA-9C18-4565-B962-38AE12F33993}"/>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14E851FF-6ACC-4E8D-94C8-31BC1D8E775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C215CD1F-90B3-4258-81C0-78A5CED751E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F5833B88-BBE1-486E-B6F5-513289FFDD5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5672CD3-0FCC-42CA-9567-BBA2223C8451}"/>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DA3E5817-785C-4856-9C6C-DEBE2B51DAF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131064</xdr:rowOff>
    </xdr:from>
    <xdr:to>
      <xdr:col>82</xdr:col>
      <xdr:colOff>158750</xdr:colOff>
      <xdr:row>19</xdr:row>
      <xdr:rowOff>61214</xdr:rowOff>
    </xdr:to>
    <xdr:sp macro="" textlink="">
      <xdr:nvSpPr>
        <xdr:cNvPr id="143" name="楕円 142">
          <a:extLst>
            <a:ext uri="{FF2B5EF4-FFF2-40B4-BE49-F238E27FC236}">
              <a16:creationId xmlns:a16="http://schemas.microsoft.com/office/drawing/2014/main" id="{FBD47FFF-70B3-4334-816D-02F5E2CCBF44}"/>
            </a:ext>
          </a:extLst>
        </xdr:cNvPr>
        <xdr:cNvSpPr/>
      </xdr:nvSpPr>
      <xdr:spPr>
        <a:xfrm>
          <a:off x="164592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103141</xdr:rowOff>
    </xdr:from>
    <xdr:ext cx="762000" cy="259045"/>
    <xdr:sp macro="" textlink="">
      <xdr:nvSpPr>
        <xdr:cNvPr id="144" name="物件費該当値テキスト">
          <a:extLst>
            <a:ext uri="{FF2B5EF4-FFF2-40B4-BE49-F238E27FC236}">
              <a16:creationId xmlns:a16="http://schemas.microsoft.com/office/drawing/2014/main" id="{F835A312-7ED0-4DD4-85CD-7140D53348A6}"/>
            </a:ext>
          </a:extLst>
        </xdr:cNvPr>
        <xdr:cNvSpPr txBox="1"/>
      </xdr:nvSpPr>
      <xdr:spPr>
        <a:xfrm>
          <a:off x="165989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5" name="楕円 144">
          <a:extLst>
            <a:ext uri="{FF2B5EF4-FFF2-40B4-BE49-F238E27FC236}">
              <a16:creationId xmlns:a16="http://schemas.microsoft.com/office/drawing/2014/main" id="{F5F0A740-5F68-407C-945E-6B35DF14B65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6" name="テキスト ボックス 145">
          <a:extLst>
            <a:ext uri="{FF2B5EF4-FFF2-40B4-BE49-F238E27FC236}">
              <a16:creationId xmlns:a16="http://schemas.microsoft.com/office/drawing/2014/main" id="{21FBF6E7-7F41-4226-BCC0-1B9A105D1019}"/>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119634</xdr:rowOff>
    </xdr:from>
    <xdr:to>
      <xdr:col>74</xdr:col>
      <xdr:colOff>31750</xdr:colOff>
      <xdr:row>20</xdr:row>
      <xdr:rowOff>49784</xdr:rowOff>
    </xdr:to>
    <xdr:sp macro="" textlink="">
      <xdr:nvSpPr>
        <xdr:cNvPr id="147" name="楕円 146">
          <a:extLst>
            <a:ext uri="{FF2B5EF4-FFF2-40B4-BE49-F238E27FC236}">
              <a16:creationId xmlns:a16="http://schemas.microsoft.com/office/drawing/2014/main" id="{DDFF0D7F-EC7C-458E-A70F-083E814DAF4D}"/>
            </a:ext>
          </a:extLst>
        </xdr:cNvPr>
        <xdr:cNvSpPr/>
      </xdr:nvSpPr>
      <xdr:spPr>
        <a:xfrm>
          <a:off x="14732000" y="33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34561</xdr:rowOff>
    </xdr:from>
    <xdr:ext cx="762000" cy="259045"/>
    <xdr:sp macro="" textlink="">
      <xdr:nvSpPr>
        <xdr:cNvPr id="148" name="テキスト ボックス 147">
          <a:extLst>
            <a:ext uri="{FF2B5EF4-FFF2-40B4-BE49-F238E27FC236}">
              <a16:creationId xmlns:a16="http://schemas.microsoft.com/office/drawing/2014/main" id="{6406EE91-EDA3-4596-A547-880DF532AE5E}"/>
            </a:ext>
          </a:extLst>
        </xdr:cNvPr>
        <xdr:cNvSpPr txBox="1"/>
      </xdr:nvSpPr>
      <xdr:spPr>
        <a:xfrm>
          <a:off x="14401800" y="346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160782</xdr:rowOff>
    </xdr:from>
    <xdr:to>
      <xdr:col>69</xdr:col>
      <xdr:colOff>142875</xdr:colOff>
      <xdr:row>20</xdr:row>
      <xdr:rowOff>90932</xdr:rowOff>
    </xdr:to>
    <xdr:sp macro="" textlink="">
      <xdr:nvSpPr>
        <xdr:cNvPr id="149" name="楕円 148">
          <a:extLst>
            <a:ext uri="{FF2B5EF4-FFF2-40B4-BE49-F238E27FC236}">
              <a16:creationId xmlns:a16="http://schemas.microsoft.com/office/drawing/2014/main" id="{3CF2778E-03DB-492E-9055-A3DAB0A2FF3E}"/>
            </a:ext>
          </a:extLst>
        </xdr:cNvPr>
        <xdr:cNvSpPr/>
      </xdr:nvSpPr>
      <xdr:spPr>
        <a:xfrm>
          <a:off x="13843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75709</xdr:rowOff>
    </xdr:from>
    <xdr:ext cx="762000" cy="259045"/>
    <xdr:sp macro="" textlink="">
      <xdr:nvSpPr>
        <xdr:cNvPr id="150" name="テキスト ボックス 149">
          <a:extLst>
            <a:ext uri="{FF2B5EF4-FFF2-40B4-BE49-F238E27FC236}">
              <a16:creationId xmlns:a16="http://schemas.microsoft.com/office/drawing/2014/main" id="{D87AEFAE-614B-4E59-BF2D-780C562FB26E}"/>
            </a:ext>
          </a:extLst>
        </xdr:cNvPr>
        <xdr:cNvSpPr txBox="1"/>
      </xdr:nvSpPr>
      <xdr:spPr>
        <a:xfrm>
          <a:off x="13512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115062</xdr:rowOff>
    </xdr:from>
    <xdr:to>
      <xdr:col>65</xdr:col>
      <xdr:colOff>53975</xdr:colOff>
      <xdr:row>20</xdr:row>
      <xdr:rowOff>45212</xdr:rowOff>
    </xdr:to>
    <xdr:sp macro="" textlink="">
      <xdr:nvSpPr>
        <xdr:cNvPr id="151" name="楕円 150">
          <a:extLst>
            <a:ext uri="{FF2B5EF4-FFF2-40B4-BE49-F238E27FC236}">
              <a16:creationId xmlns:a16="http://schemas.microsoft.com/office/drawing/2014/main" id="{89683D0E-F41F-4DCB-94C4-7B9196BCE0D9}"/>
            </a:ext>
          </a:extLst>
        </xdr:cNvPr>
        <xdr:cNvSpPr/>
      </xdr:nvSpPr>
      <xdr:spPr>
        <a:xfrm>
          <a:off x="12954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29989</xdr:rowOff>
    </xdr:from>
    <xdr:ext cx="762000" cy="259045"/>
    <xdr:sp macro="" textlink="">
      <xdr:nvSpPr>
        <xdr:cNvPr id="152" name="テキスト ボックス 151">
          <a:extLst>
            <a:ext uri="{FF2B5EF4-FFF2-40B4-BE49-F238E27FC236}">
              <a16:creationId xmlns:a16="http://schemas.microsoft.com/office/drawing/2014/main" id="{4C0E2D33-F0A3-400D-8897-A5038796845E}"/>
            </a:ext>
          </a:extLst>
        </xdr:cNvPr>
        <xdr:cNvSpPr txBox="1"/>
      </xdr:nvSpPr>
      <xdr:spPr>
        <a:xfrm>
          <a:off x="12623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98092AE4-D736-4971-864C-8C94AEA6255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1BE3461F-7C57-437E-8C99-DE4FD26BE58E}"/>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2895F9F8-72EC-4AE8-BD0A-7832591FFCCA}"/>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6610571B-52B2-4671-A06C-005351B04CB3}"/>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17A4F29A-3B1B-4F14-BE10-256267B4590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A821FC29-23E5-4250-BC8A-17AA6D956136}"/>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2DDE1A61-1EFA-476B-8756-AB6EC830CB4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40A7FAD7-D137-47CD-A705-A8594694AB4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5D4608AC-2DCB-4F41-9D1F-DA7B08DA1F4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F7E3EFD6-0C07-4CCA-A52B-F9C34F736E29}"/>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9FD653B1-C401-43D9-B208-ED89A3AAF3C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子供の増加に伴う教育保育給付費の増等により扶助費が増加した。各種社会保障制度の拡充や本村独自の福祉制度の拡大を要因として、年々費用が増加している。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今後は、村単独制度の見直し等を図り、費用対効果を見極めながら低減を図る必要がある。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86ABF723-3738-4C99-89BD-1A9958DC3D9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C47E46A1-A359-4D31-8FCC-20657AC962F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EA9DD44-70BE-4C50-BC66-CF6645CECC1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F994E029-003A-4937-97B8-6E668975C785}"/>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AFA3EA55-BA64-47D7-8383-0E0CC724F022}"/>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5780E811-1FC2-41D9-AC4D-C7B5B8E1E636}"/>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1887066-C4FF-49E6-A689-D45D3A81F2B6}"/>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CC1397A0-620E-4FD5-9893-BD51E31FE886}"/>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D6CE752B-948F-4AFF-9412-4B5A2AD983C4}"/>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B25CBC28-F905-49A7-8F47-3692D47171BB}"/>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32664D1E-2D82-409B-A4B5-A26E593965C7}"/>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47815970-2759-48BB-8257-571A0A5C1347}"/>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A2C49161-E75A-4A0E-BEA3-B8D7D59B26E7}"/>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B62F31E8-3BE1-4D27-ADEF-0E376FA25E9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350E570D-5EA2-433D-BA72-F8A31F7A288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280487C5-5F3A-418A-8111-54C569000E0B}"/>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78B3A0A7-6486-4734-83F0-8B36798AD1AF}"/>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A3161042-74CC-4391-B0D5-D5EFD0530324}"/>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7C7D9A67-53B6-461B-95A1-0C90945F49C9}"/>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4A9A06BE-90E5-445A-AE9F-5C1325F93FFA}"/>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59</xdr:row>
      <xdr:rowOff>165100</xdr:rowOff>
    </xdr:to>
    <xdr:cxnSp macro="">
      <xdr:nvCxnSpPr>
        <xdr:cNvPr id="184" name="直線コネクタ 183">
          <a:extLst>
            <a:ext uri="{FF2B5EF4-FFF2-40B4-BE49-F238E27FC236}">
              <a16:creationId xmlns:a16="http://schemas.microsoft.com/office/drawing/2014/main" id="{26738BCE-0D98-4BAD-8D97-910388EF320E}"/>
            </a:ext>
          </a:extLst>
        </xdr:cNvPr>
        <xdr:cNvCxnSpPr/>
      </xdr:nvCxnSpPr>
      <xdr:spPr>
        <a:xfrm flipV="1">
          <a:off x="3987800" y="9442450"/>
          <a:ext cx="8382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2C2633EF-B96E-4A43-A3F0-B1DE9DD08002}"/>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6D1D28D4-2166-441B-9D40-F7210A20C54E}"/>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165100</xdr:rowOff>
    </xdr:from>
    <xdr:to>
      <xdr:col>19</xdr:col>
      <xdr:colOff>187325</xdr:colOff>
      <xdr:row>60</xdr:row>
      <xdr:rowOff>127000</xdr:rowOff>
    </xdr:to>
    <xdr:cxnSp macro="">
      <xdr:nvCxnSpPr>
        <xdr:cNvPr id="187" name="直線コネクタ 186">
          <a:extLst>
            <a:ext uri="{FF2B5EF4-FFF2-40B4-BE49-F238E27FC236}">
              <a16:creationId xmlns:a16="http://schemas.microsoft.com/office/drawing/2014/main" id="{7F2EC1D3-F4B3-4288-9C0B-015A5B6C6F49}"/>
            </a:ext>
          </a:extLst>
        </xdr:cNvPr>
        <xdr:cNvCxnSpPr/>
      </xdr:nvCxnSpPr>
      <xdr:spPr>
        <a:xfrm flipV="1">
          <a:off x="3098800" y="10280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F02D9E3F-28F9-4E91-BEA5-E90C5B9E4598}"/>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7C3B38F0-E505-470F-AAFA-CCA66D1CDAB3}"/>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60</xdr:row>
      <xdr:rowOff>127000</xdr:rowOff>
    </xdr:to>
    <xdr:cxnSp macro="">
      <xdr:nvCxnSpPr>
        <xdr:cNvPr id="190" name="直線コネクタ 189">
          <a:extLst>
            <a:ext uri="{FF2B5EF4-FFF2-40B4-BE49-F238E27FC236}">
              <a16:creationId xmlns:a16="http://schemas.microsoft.com/office/drawing/2014/main" id="{6CB8C107-F27E-415F-9410-CF62511BF25A}"/>
            </a:ext>
          </a:extLst>
        </xdr:cNvPr>
        <xdr:cNvCxnSpPr/>
      </xdr:nvCxnSpPr>
      <xdr:spPr>
        <a:xfrm>
          <a:off x="2209800" y="100520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525C0D4F-BE5C-431B-9399-9554F1E939CF}"/>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1D09835F-9328-4BA4-A040-4B55BC157D94}"/>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60</xdr:row>
      <xdr:rowOff>69850</xdr:rowOff>
    </xdr:to>
    <xdr:cxnSp macro="">
      <xdr:nvCxnSpPr>
        <xdr:cNvPr id="193" name="直線コネクタ 192">
          <a:extLst>
            <a:ext uri="{FF2B5EF4-FFF2-40B4-BE49-F238E27FC236}">
              <a16:creationId xmlns:a16="http://schemas.microsoft.com/office/drawing/2014/main" id="{5EB4154C-6265-4C77-898A-7362EFDAA802}"/>
            </a:ext>
          </a:extLst>
        </xdr:cNvPr>
        <xdr:cNvCxnSpPr/>
      </xdr:nvCxnSpPr>
      <xdr:spPr>
        <a:xfrm flipV="1">
          <a:off x="1320800" y="100520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3D6DB94C-5435-4DDC-8ECE-CE9EE0916FD3}"/>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DB6F58A8-24F7-4BF4-9C41-1A48664EDF5A}"/>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2E9432B8-0592-4653-AB41-B9F02515450F}"/>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40EDEAC2-0CF7-4DCA-AC0C-39A7888383DA}"/>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C6A2AE9A-9CCA-41BE-9799-9ED97038A29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5C35B3F4-31BA-404C-B4BC-6E7C15E4698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593FEA68-5DBF-4680-B3E4-BE118DAD511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402F2CF9-5338-4B13-ADEC-6FBFB0A0CDE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3EE91C78-F30F-4037-87F9-861EEA269E16}"/>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3F0B1338-0648-44DF-B85A-D6FFF3F9DE77}"/>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EF1F5A19-8DD6-42C8-AC0B-D205CD1449E7}"/>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05" name="楕円 204">
          <a:extLst>
            <a:ext uri="{FF2B5EF4-FFF2-40B4-BE49-F238E27FC236}">
              <a16:creationId xmlns:a16="http://schemas.microsoft.com/office/drawing/2014/main" id="{F6A32107-56DB-432C-9382-DAE42A68BF4A}"/>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06" name="テキスト ボックス 205">
          <a:extLst>
            <a:ext uri="{FF2B5EF4-FFF2-40B4-BE49-F238E27FC236}">
              <a16:creationId xmlns:a16="http://schemas.microsoft.com/office/drawing/2014/main" id="{7278FE73-EE0D-405B-A599-095B89A25861}"/>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07" name="楕円 206">
          <a:extLst>
            <a:ext uri="{FF2B5EF4-FFF2-40B4-BE49-F238E27FC236}">
              <a16:creationId xmlns:a16="http://schemas.microsoft.com/office/drawing/2014/main" id="{D4BEE00C-1432-47F6-AC36-E511FDA38E5A}"/>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08" name="テキスト ボックス 207">
          <a:extLst>
            <a:ext uri="{FF2B5EF4-FFF2-40B4-BE49-F238E27FC236}">
              <a16:creationId xmlns:a16="http://schemas.microsoft.com/office/drawing/2014/main" id="{212AD07D-70CF-43A5-A797-8D78C426AA1D}"/>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09" name="楕円 208">
          <a:extLst>
            <a:ext uri="{FF2B5EF4-FFF2-40B4-BE49-F238E27FC236}">
              <a16:creationId xmlns:a16="http://schemas.microsoft.com/office/drawing/2014/main" id="{05F91776-9FE1-4ED1-B758-B271D14861BF}"/>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0" name="テキスト ボックス 209">
          <a:extLst>
            <a:ext uri="{FF2B5EF4-FFF2-40B4-BE49-F238E27FC236}">
              <a16:creationId xmlns:a16="http://schemas.microsoft.com/office/drawing/2014/main" id="{343D1575-873E-4FF2-A7EE-BAF974E16697}"/>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1" name="楕円 210">
          <a:extLst>
            <a:ext uri="{FF2B5EF4-FFF2-40B4-BE49-F238E27FC236}">
              <a16:creationId xmlns:a16="http://schemas.microsoft.com/office/drawing/2014/main" id="{453115B7-28CB-4EC7-B90C-D6DAE3F01EDE}"/>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2" name="テキスト ボックス 211">
          <a:extLst>
            <a:ext uri="{FF2B5EF4-FFF2-40B4-BE49-F238E27FC236}">
              <a16:creationId xmlns:a16="http://schemas.microsoft.com/office/drawing/2014/main" id="{5B6FD730-0B44-46D6-92C4-9C56768514F4}"/>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544C0DB7-330E-4215-8F8F-E4742C20A14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92DED987-6EA2-457D-9B70-54DEB4C1B45F}"/>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11F58078-9D73-4342-A1A0-FCD20ED5528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54B409BF-4123-47AE-A069-52977F4540D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BCA3C916-9E7A-4C4A-8C3B-AB3C7B79FA6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9CF09F3F-3695-4376-8D3E-B2FFEC68494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4FF8DB7-03B2-4309-ACA8-702EFDEEDB4A}"/>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5382F6B-AB62-498D-B315-62BC20A1653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443527B2-B72E-4CD7-ADE7-0AAC613063C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F4249C23-C022-4D6E-A946-3EB2AC448EF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1C9605C3-7D3D-440D-875E-088D372BBB5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特別会計（後期高齢者医療事業</a:t>
          </a:r>
          <a:r>
            <a:rPr kumimoji="1" lang="ja-JP" altLang="en-US" sz="1100" b="0" i="0" baseline="0">
              <a:solidFill>
                <a:schemeClr val="dk1"/>
              </a:solidFill>
              <a:effectLst/>
              <a:latin typeface="+mn-lt"/>
              <a:ea typeface="+mn-ea"/>
              <a:cs typeface="+mn-cs"/>
            </a:rPr>
            <a:t>、簡易水道事業特別会計</a:t>
          </a:r>
          <a:r>
            <a:rPr kumimoji="1" lang="ja-JP" altLang="ja-JP" sz="1100" b="0" i="0" baseline="0">
              <a:solidFill>
                <a:schemeClr val="dk1"/>
              </a:solidFill>
              <a:effectLst/>
              <a:latin typeface="+mn-lt"/>
              <a:ea typeface="+mn-ea"/>
              <a:cs typeface="+mn-cs"/>
            </a:rPr>
            <a:t>）への</a:t>
          </a:r>
          <a:r>
            <a:rPr kumimoji="1" lang="ja-JP" altLang="en-US" sz="1100" b="0" i="0" baseline="0">
              <a:solidFill>
                <a:schemeClr val="dk1"/>
              </a:solidFill>
              <a:effectLst/>
              <a:latin typeface="+mn-lt"/>
              <a:ea typeface="+mn-ea"/>
              <a:cs typeface="+mn-cs"/>
            </a:rPr>
            <a:t>繰出金</a:t>
          </a:r>
          <a:r>
            <a:rPr kumimoji="1" lang="ja-JP" altLang="ja-JP" sz="1100" b="0" i="0" baseline="0">
              <a:solidFill>
                <a:schemeClr val="dk1"/>
              </a:solidFill>
              <a:effectLst/>
              <a:latin typeface="+mn-lt"/>
              <a:ea typeface="+mn-ea"/>
              <a:cs typeface="+mn-cs"/>
            </a:rPr>
            <a:t>の減少により減となった。今後さらに医療費増加による国民健康保険事業・後期高齢者医療事業、施設老朽化に対する簡易水道事業への操出金が増加することが見込まれることから、効果的な保険事業や施設の適切な維持管理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8620E4AB-8C84-4998-8EE2-0195A4EED603}"/>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5BCE6584-3545-40FC-923F-3DC606DD78F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F0B0C10A-A39D-4150-9B4C-BA0E9387E609}"/>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8C56D166-4B63-4611-A696-515EFCF11738}"/>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128F65A0-92C9-4C26-AF9E-B7DE9AC1B34E}"/>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BF15D48D-E895-49E5-A5E3-2806E165A3D3}"/>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DCB23AA6-5833-4807-8EFF-341ABE91FA8A}"/>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6C3FFD9D-B499-4459-82D0-563905735298}"/>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1B5BDDFC-1B7C-402B-93C0-2AF9EADC38BB}"/>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554F3144-5E63-4CF3-9A9A-F4CB7C632D4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ED9707C3-376C-4FD8-8539-D3C22B3F00B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3F92F960-944D-4A1F-A134-40F780F31482}"/>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A9EE0A57-C3B2-498B-BE61-921950948B8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2E06ABFF-1CE8-4344-A5D5-332DCBC2FF91}"/>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B2C9282E-F891-46A4-A0C1-7DDA1D576CF7}"/>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CD395287-667F-4A28-ABF2-5E71B3CB69FD}"/>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58</xdr:row>
      <xdr:rowOff>155575</xdr:rowOff>
    </xdr:to>
    <xdr:cxnSp macro="">
      <xdr:nvCxnSpPr>
        <xdr:cNvPr id="240" name="直線コネクタ 239">
          <a:extLst>
            <a:ext uri="{FF2B5EF4-FFF2-40B4-BE49-F238E27FC236}">
              <a16:creationId xmlns:a16="http://schemas.microsoft.com/office/drawing/2014/main" id="{73EA38A9-4336-4C57-978E-1F33C8DE034B}"/>
            </a:ext>
          </a:extLst>
        </xdr:cNvPr>
        <xdr:cNvCxnSpPr/>
      </xdr:nvCxnSpPr>
      <xdr:spPr>
        <a:xfrm flipV="1">
          <a:off x="15671800" y="9705340"/>
          <a:ext cx="8382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8A2B9DEA-3CB9-4259-B75F-FD3491522BD4}"/>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6106B0DD-37A0-4A59-9B41-A01A026A5FFF}"/>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29845</xdr:rowOff>
    </xdr:from>
    <xdr:to>
      <xdr:col>78</xdr:col>
      <xdr:colOff>69850</xdr:colOff>
      <xdr:row>58</xdr:row>
      <xdr:rowOff>155575</xdr:rowOff>
    </xdr:to>
    <xdr:cxnSp macro="">
      <xdr:nvCxnSpPr>
        <xdr:cNvPr id="243" name="直線コネクタ 242">
          <a:extLst>
            <a:ext uri="{FF2B5EF4-FFF2-40B4-BE49-F238E27FC236}">
              <a16:creationId xmlns:a16="http://schemas.microsoft.com/office/drawing/2014/main" id="{EAD13720-37B5-46A1-91D1-DAD24E81EFBC}"/>
            </a:ext>
          </a:extLst>
        </xdr:cNvPr>
        <xdr:cNvCxnSpPr/>
      </xdr:nvCxnSpPr>
      <xdr:spPr>
        <a:xfrm>
          <a:off x="14782800" y="99739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36B6ACE3-A81C-4F31-97F1-DF7CA173B633}"/>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11B70CC3-24D0-4F18-8D07-4FDB750C6813}"/>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29845</xdr:rowOff>
    </xdr:to>
    <xdr:cxnSp macro="">
      <xdr:nvCxnSpPr>
        <xdr:cNvPr id="246" name="直線コネクタ 245">
          <a:extLst>
            <a:ext uri="{FF2B5EF4-FFF2-40B4-BE49-F238E27FC236}">
              <a16:creationId xmlns:a16="http://schemas.microsoft.com/office/drawing/2014/main" id="{C3469465-D1BD-4CFA-8926-46B095327C9E}"/>
            </a:ext>
          </a:extLst>
        </xdr:cNvPr>
        <xdr:cNvCxnSpPr/>
      </xdr:nvCxnSpPr>
      <xdr:spPr>
        <a:xfrm>
          <a:off x="13893800" y="99110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3E857824-C4D3-4F26-8274-6F71FD2F730D}"/>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F5731405-53B1-4622-B8F7-83E471E239E1}"/>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167005</xdr:rowOff>
    </xdr:to>
    <xdr:cxnSp macro="">
      <xdr:nvCxnSpPr>
        <xdr:cNvPr id="249" name="直線コネクタ 248">
          <a:extLst>
            <a:ext uri="{FF2B5EF4-FFF2-40B4-BE49-F238E27FC236}">
              <a16:creationId xmlns:a16="http://schemas.microsoft.com/office/drawing/2014/main" id="{D865D111-3D59-40D6-8E1E-6C4D77CB358F}"/>
            </a:ext>
          </a:extLst>
        </xdr:cNvPr>
        <xdr:cNvCxnSpPr/>
      </xdr:nvCxnSpPr>
      <xdr:spPr>
        <a:xfrm flipV="1">
          <a:off x="13004800" y="9911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E9287D24-3697-43D4-B0CA-6E28B1050261}"/>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8110CE92-89D3-4B18-A714-94709A7F581B}"/>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F5D4DD15-D283-41A0-BDB4-275284A1E319}"/>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BB0949EC-E22F-4732-B1C0-560A108B255E}"/>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1A4872D0-8A12-4DCD-A592-29BC571B7A9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F5526ECF-B5F5-452C-9C47-6262412AA02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E8B74977-97CC-4C53-A39B-1503AB439898}"/>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C55993FF-9000-4C91-B221-729FA67F342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97E30826-6B63-4E64-8E52-C76AD53C5FE2}"/>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9" name="楕円 258">
          <a:extLst>
            <a:ext uri="{FF2B5EF4-FFF2-40B4-BE49-F238E27FC236}">
              <a16:creationId xmlns:a16="http://schemas.microsoft.com/office/drawing/2014/main" id="{49C158E5-3872-4963-BCBB-E3CFB7F5111C}"/>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0" name="その他該当値テキスト">
          <a:extLst>
            <a:ext uri="{FF2B5EF4-FFF2-40B4-BE49-F238E27FC236}">
              <a16:creationId xmlns:a16="http://schemas.microsoft.com/office/drawing/2014/main" id="{ABE18306-6D0A-4197-901E-3C364C9584FA}"/>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104775</xdr:rowOff>
    </xdr:from>
    <xdr:to>
      <xdr:col>78</xdr:col>
      <xdr:colOff>120650</xdr:colOff>
      <xdr:row>59</xdr:row>
      <xdr:rowOff>34925</xdr:rowOff>
    </xdr:to>
    <xdr:sp macro="" textlink="">
      <xdr:nvSpPr>
        <xdr:cNvPr id="261" name="楕円 260">
          <a:extLst>
            <a:ext uri="{FF2B5EF4-FFF2-40B4-BE49-F238E27FC236}">
              <a16:creationId xmlns:a16="http://schemas.microsoft.com/office/drawing/2014/main" id="{D9341B67-7839-42AD-ACF1-DB49FB25F352}"/>
            </a:ext>
          </a:extLst>
        </xdr:cNvPr>
        <xdr:cNvSpPr/>
      </xdr:nvSpPr>
      <xdr:spPr>
        <a:xfrm>
          <a:off x="15621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19702</xdr:rowOff>
    </xdr:from>
    <xdr:ext cx="736600" cy="259045"/>
    <xdr:sp macro="" textlink="">
      <xdr:nvSpPr>
        <xdr:cNvPr id="262" name="テキスト ボックス 261">
          <a:extLst>
            <a:ext uri="{FF2B5EF4-FFF2-40B4-BE49-F238E27FC236}">
              <a16:creationId xmlns:a16="http://schemas.microsoft.com/office/drawing/2014/main" id="{8CC92B6A-7326-4C1A-AC37-CBABEC28C140}"/>
            </a:ext>
          </a:extLst>
        </xdr:cNvPr>
        <xdr:cNvSpPr txBox="1"/>
      </xdr:nvSpPr>
      <xdr:spPr>
        <a:xfrm>
          <a:off x="15290800" y="101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3" name="楕円 262">
          <a:extLst>
            <a:ext uri="{FF2B5EF4-FFF2-40B4-BE49-F238E27FC236}">
              <a16:creationId xmlns:a16="http://schemas.microsoft.com/office/drawing/2014/main" id="{AA093CF8-9972-4C2C-A609-C038D2D4BA39}"/>
            </a:ext>
          </a:extLst>
        </xdr:cNvPr>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65422</xdr:rowOff>
    </xdr:from>
    <xdr:ext cx="762000" cy="259045"/>
    <xdr:sp macro="" textlink="">
      <xdr:nvSpPr>
        <xdr:cNvPr id="264" name="テキスト ボックス 263">
          <a:extLst>
            <a:ext uri="{FF2B5EF4-FFF2-40B4-BE49-F238E27FC236}">
              <a16:creationId xmlns:a16="http://schemas.microsoft.com/office/drawing/2014/main" id="{E4CBBC2F-5959-474A-ACD4-D054A599186F}"/>
            </a:ext>
          </a:extLst>
        </xdr:cNvPr>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5" name="楕円 264">
          <a:extLst>
            <a:ext uri="{FF2B5EF4-FFF2-40B4-BE49-F238E27FC236}">
              <a16:creationId xmlns:a16="http://schemas.microsoft.com/office/drawing/2014/main" id="{D3D78706-256E-45D3-9D8A-28756CC233C8}"/>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66" name="テキスト ボックス 265">
          <a:extLst>
            <a:ext uri="{FF2B5EF4-FFF2-40B4-BE49-F238E27FC236}">
              <a16:creationId xmlns:a16="http://schemas.microsoft.com/office/drawing/2014/main" id="{0F8A7880-1427-41DF-AC8E-CC3CE3BA6841}"/>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116205</xdr:rowOff>
    </xdr:from>
    <xdr:to>
      <xdr:col>65</xdr:col>
      <xdr:colOff>53975</xdr:colOff>
      <xdr:row>58</xdr:row>
      <xdr:rowOff>46355</xdr:rowOff>
    </xdr:to>
    <xdr:sp macro="" textlink="">
      <xdr:nvSpPr>
        <xdr:cNvPr id="267" name="楕円 266">
          <a:extLst>
            <a:ext uri="{FF2B5EF4-FFF2-40B4-BE49-F238E27FC236}">
              <a16:creationId xmlns:a16="http://schemas.microsoft.com/office/drawing/2014/main" id="{E99D2FE4-8354-42C5-9BAA-06FAFD436568}"/>
            </a:ext>
          </a:extLst>
        </xdr:cNvPr>
        <xdr:cNvSpPr/>
      </xdr:nvSpPr>
      <xdr:spPr>
        <a:xfrm>
          <a:off x="12954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31132</xdr:rowOff>
    </xdr:from>
    <xdr:ext cx="762000" cy="259045"/>
    <xdr:sp macro="" textlink="">
      <xdr:nvSpPr>
        <xdr:cNvPr id="268" name="テキスト ボックス 267">
          <a:extLst>
            <a:ext uri="{FF2B5EF4-FFF2-40B4-BE49-F238E27FC236}">
              <a16:creationId xmlns:a16="http://schemas.microsoft.com/office/drawing/2014/main" id="{EAA8941C-9C09-48E7-A664-A9A7ABD089F8}"/>
            </a:ext>
          </a:extLst>
        </xdr:cNvPr>
        <xdr:cNvSpPr txBox="1"/>
      </xdr:nvSpPr>
      <xdr:spPr>
        <a:xfrm>
          <a:off x="12623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A3A3A59D-0717-4875-A57D-B2867302793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22A3B43-2D1F-410E-B352-0FFE94BD2A6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EBC927B7-22FB-4EBD-9750-608CF28DC75F}"/>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AD85DD50-5BCA-4FC7-852A-3C864D4C121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56BD0C6C-CEC5-4C15-8231-E0B4465C6A9D}"/>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74E78F91-A411-474C-9B98-3CB23200709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2D3C1BBB-3129-4818-BA89-D4135C4302F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8F7752FC-EFCB-43FE-A2A0-8F4140606B0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25ADBB85-3287-49E4-9FC5-AA9D209A502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C5F62C05-6AFF-4412-82F9-615E4CEE002D}"/>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C16B7C35-880C-48B3-A125-4E5E3540DAE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コロナ関連補助金の増加等で増額となった。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今後も各種団体の繰越金の精査等により補助費の縮減が必要である。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BAB7DF6C-FF17-4FEE-9D69-E72199839E0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3042B77B-3564-45AE-9B61-099C3FE7142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C2A80C5B-77B8-44B3-9533-7088144D0296}"/>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8C25273E-70CC-4CB8-AD15-06BA6925DAB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4034471F-114A-4612-8616-583D51609AF8}"/>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7A50325-515E-4557-BF94-112085468F3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45BCB576-1620-4BDC-9715-CC8B3599446D}"/>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11525BFD-E6C9-4117-8670-C3DC51A9E689}"/>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FFDDA4ED-038A-4E4F-909C-302260736A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BCF365F4-F1EB-4AE8-8AFA-788477B02D6F}"/>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B6B25987-F619-4EFA-BEB1-85FE09F258C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BF9995C5-1B68-4ACB-B75D-FA8AF719A50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6961BDB0-4D36-41B5-B093-27B10FAA83F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627D2436-B8F3-464F-BB91-FF5090D1B275}"/>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9AB0AB2F-D877-46A7-8C09-EE1F5A919214}"/>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1BFD81CB-FE84-4A4B-911A-01E3F0C5903F}"/>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7D164885-20DF-47F3-B219-EEFCEFA34D97}"/>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7E2FD897-24CD-414E-97A0-628C774A7746}"/>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14986</xdr:rowOff>
    </xdr:to>
    <xdr:cxnSp macro="">
      <xdr:nvCxnSpPr>
        <xdr:cNvPr id="298" name="直線コネクタ 297">
          <a:extLst>
            <a:ext uri="{FF2B5EF4-FFF2-40B4-BE49-F238E27FC236}">
              <a16:creationId xmlns:a16="http://schemas.microsoft.com/office/drawing/2014/main" id="{B1083758-2713-455B-BB0B-B4B2EE3BA417}"/>
            </a:ext>
          </a:extLst>
        </xdr:cNvPr>
        <xdr:cNvCxnSpPr/>
      </xdr:nvCxnSpPr>
      <xdr:spPr>
        <a:xfrm>
          <a:off x="15671800" y="63266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483C0F80-B1F2-4884-98F3-940C91EF2C2D}"/>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FD40F7C1-3F91-4FD3-88BB-D97B3D41205A}"/>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154432</xdr:rowOff>
    </xdr:to>
    <xdr:cxnSp macro="">
      <xdr:nvCxnSpPr>
        <xdr:cNvPr id="301" name="直線コネクタ 300">
          <a:extLst>
            <a:ext uri="{FF2B5EF4-FFF2-40B4-BE49-F238E27FC236}">
              <a16:creationId xmlns:a16="http://schemas.microsoft.com/office/drawing/2014/main" id="{94CE339F-B141-4E1F-B6F8-9EFE364759E8}"/>
            </a:ext>
          </a:extLst>
        </xdr:cNvPr>
        <xdr:cNvCxnSpPr/>
      </xdr:nvCxnSpPr>
      <xdr:spPr>
        <a:xfrm>
          <a:off x="14782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855A0A34-6487-4368-9265-60448C15CA2D}"/>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A3139439-B763-4332-B325-0D79F87B62DB}"/>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165862</xdr:rowOff>
    </xdr:to>
    <xdr:cxnSp macro="">
      <xdr:nvCxnSpPr>
        <xdr:cNvPr id="304" name="直線コネクタ 303">
          <a:extLst>
            <a:ext uri="{FF2B5EF4-FFF2-40B4-BE49-F238E27FC236}">
              <a16:creationId xmlns:a16="http://schemas.microsoft.com/office/drawing/2014/main" id="{4ADE10A1-C282-4161-8246-131C8DF5CAA1}"/>
            </a:ext>
          </a:extLst>
        </xdr:cNvPr>
        <xdr:cNvCxnSpPr/>
      </xdr:nvCxnSpPr>
      <xdr:spPr>
        <a:xfrm flipV="1">
          <a:off x="13893800" y="63266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73ABBC16-6DE8-43CC-A7D0-F2474B445CD6}"/>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77AFD255-E073-4257-AD9C-95838ABA0019}"/>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165862</xdr:rowOff>
    </xdr:to>
    <xdr:cxnSp macro="">
      <xdr:nvCxnSpPr>
        <xdr:cNvPr id="307" name="直線コネクタ 306">
          <a:extLst>
            <a:ext uri="{FF2B5EF4-FFF2-40B4-BE49-F238E27FC236}">
              <a16:creationId xmlns:a16="http://schemas.microsoft.com/office/drawing/2014/main" id="{F8ED86BB-2314-4087-B225-2AB389F61D4F}"/>
            </a:ext>
          </a:extLst>
        </xdr:cNvPr>
        <xdr:cNvCxnSpPr/>
      </xdr:nvCxnSpPr>
      <xdr:spPr>
        <a:xfrm>
          <a:off x="13004800" y="64683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F3070FF7-E2AD-46CE-B168-4255FFD6E6BC}"/>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A620A76B-9CD4-4113-85DC-B1F244A5271E}"/>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EB095D1A-28AF-4134-89FA-5875CCADBDF2}"/>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9548F55F-C370-4778-888D-A6B76AF86DD8}"/>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45CEFB61-C36D-4E78-ACFA-A2529E921537}"/>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CCCF099B-D0CC-419C-967A-F29A6658867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B3B22508-671D-4FF0-B6A3-43D776EED931}"/>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3829B664-E84C-46F4-B148-989710D66B4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11FFABFA-E988-4964-A1C8-A84374C3533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7" name="楕円 316">
          <a:extLst>
            <a:ext uri="{FF2B5EF4-FFF2-40B4-BE49-F238E27FC236}">
              <a16:creationId xmlns:a16="http://schemas.microsoft.com/office/drawing/2014/main" id="{F8F8066A-9342-4053-9E56-E93C2C2DAE76}"/>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18" name="補助費等該当値テキスト">
          <a:extLst>
            <a:ext uri="{FF2B5EF4-FFF2-40B4-BE49-F238E27FC236}">
              <a16:creationId xmlns:a16="http://schemas.microsoft.com/office/drawing/2014/main" id="{2DB3A142-EE03-4DB1-8B9B-73B2BDC61E71}"/>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9" name="楕円 318">
          <a:extLst>
            <a:ext uri="{FF2B5EF4-FFF2-40B4-BE49-F238E27FC236}">
              <a16:creationId xmlns:a16="http://schemas.microsoft.com/office/drawing/2014/main" id="{5FD43DAF-D1A2-45BE-8D6E-2002A7BA2459}"/>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0" name="テキスト ボックス 319">
          <a:extLst>
            <a:ext uri="{FF2B5EF4-FFF2-40B4-BE49-F238E27FC236}">
              <a16:creationId xmlns:a16="http://schemas.microsoft.com/office/drawing/2014/main" id="{152598A9-7BD6-4A9F-B71D-BC96183C6445}"/>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1" name="楕円 320">
          <a:extLst>
            <a:ext uri="{FF2B5EF4-FFF2-40B4-BE49-F238E27FC236}">
              <a16:creationId xmlns:a16="http://schemas.microsoft.com/office/drawing/2014/main" id="{F0AC1CBA-FA52-4B95-999E-0957B8D85C6D}"/>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2" name="テキスト ボックス 321">
          <a:extLst>
            <a:ext uri="{FF2B5EF4-FFF2-40B4-BE49-F238E27FC236}">
              <a16:creationId xmlns:a16="http://schemas.microsoft.com/office/drawing/2014/main" id="{93D53890-E9BB-4D45-93AE-B5564D964C3C}"/>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3" name="楕円 322">
          <a:extLst>
            <a:ext uri="{FF2B5EF4-FFF2-40B4-BE49-F238E27FC236}">
              <a16:creationId xmlns:a16="http://schemas.microsoft.com/office/drawing/2014/main" id="{A907760F-0F9D-45FF-8346-224F62EEBB62}"/>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4" name="テキスト ボックス 323">
          <a:extLst>
            <a:ext uri="{FF2B5EF4-FFF2-40B4-BE49-F238E27FC236}">
              <a16:creationId xmlns:a16="http://schemas.microsoft.com/office/drawing/2014/main" id="{AB1A1B60-D29A-4F55-8350-A1BCE088C589}"/>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5" name="楕円 324">
          <a:extLst>
            <a:ext uri="{FF2B5EF4-FFF2-40B4-BE49-F238E27FC236}">
              <a16:creationId xmlns:a16="http://schemas.microsoft.com/office/drawing/2014/main" id="{E8B454B8-92D7-4F7C-BAFF-926E4A0C7327}"/>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6" name="テキスト ボックス 325">
          <a:extLst>
            <a:ext uri="{FF2B5EF4-FFF2-40B4-BE49-F238E27FC236}">
              <a16:creationId xmlns:a16="http://schemas.microsoft.com/office/drawing/2014/main" id="{A8C71E24-9371-4ED6-9A3D-EFCBB2C210D2}"/>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F87842FE-321D-49D7-8D7A-57B64098C54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6C94AA6F-6EA2-442D-9B6E-FFB998055AB2}"/>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F798C47B-AB1C-4B6F-8EE9-B9C8E8E34312}"/>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30529D0C-EF7E-4ED3-9550-4D20A2B08C5C}"/>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EA82653D-90B9-4D0B-A9EE-F8AF55369F7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F9248F43-1224-4797-90D4-FFC697BA6762}"/>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1BF5F26B-F85A-4877-8F7A-66A7FD23E29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FEFB056E-4A14-4818-AF50-111A1770CA9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39F55085-769D-4589-BDBF-5D3A9DDFCEA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5FCE6C25-D60F-4916-85C7-B5155023DDE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7670B5D8-457C-4860-9821-883D263253E6}"/>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自治体の規模が小さいことから、類似団体平均を下回っている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地方道路等整備事業に係る償還</a:t>
          </a:r>
          <a:r>
            <a:rPr kumimoji="1" lang="ja-JP" altLang="en-US" sz="1100" b="0" i="0" baseline="0">
              <a:solidFill>
                <a:schemeClr val="dk1"/>
              </a:solidFill>
              <a:effectLst/>
              <a:latin typeface="+mn-lt"/>
              <a:ea typeface="+mn-ea"/>
              <a:cs typeface="+mn-cs"/>
            </a:rPr>
            <a:t>や、防災対策</a:t>
          </a:r>
          <a:r>
            <a:rPr kumimoji="1" lang="ja-JP" altLang="ja-JP" sz="1100" b="0" i="0" baseline="0">
              <a:solidFill>
                <a:schemeClr val="dk1"/>
              </a:solidFill>
              <a:effectLst/>
              <a:latin typeface="+mn-lt"/>
              <a:ea typeface="+mn-ea"/>
              <a:cs typeface="+mn-cs"/>
            </a:rPr>
            <a:t>事業に係る償還等が</a:t>
          </a:r>
          <a:r>
            <a:rPr kumimoji="1" lang="ja-JP" altLang="en-US" sz="1100" b="0" i="0" baseline="0">
              <a:solidFill>
                <a:schemeClr val="dk1"/>
              </a:solidFill>
              <a:effectLst/>
              <a:latin typeface="+mn-lt"/>
              <a:ea typeface="+mn-ea"/>
              <a:cs typeface="+mn-cs"/>
            </a:rPr>
            <a:t>終了した</a:t>
          </a:r>
          <a:r>
            <a:rPr kumimoji="1" lang="ja-JP" altLang="ja-JP" sz="1100" b="0" i="0" baseline="0">
              <a:solidFill>
                <a:schemeClr val="dk1"/>
              </a:solidFill>
              <a:effectLst/>
              <a:latin typeface="+mn-lt"/>
              <a:ea typeface="+mn-ea"/>
              <a:cs typeface="+mn-cs"/>
            </a:rPr>
            <a:t>ことにより、公債費は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既存施設の長寿命化及び改修等による増加が見込まれる。今後一層、新規の起債発行を抑制することが求められる。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846A8BAE-0810-4FE0-BEA7-B12C1C0A60B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8785900-A64F-4648-A108-EFC547F8D86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5D361FF1-F40F-4C4D-BBB2-AD02816330F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FD0FC239-D5B0-435D-AC1A-96A0003FF537}"/>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FF9E1017-E3AC-4B58-A6E6-282A33356B2A}"/>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D7953514-FCA4-48F3-BC95-029745C2B36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D2850BA-DC0A-4886-99F7-FD3F15345443}"/>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68484BD-0F10-4802-ADF9-5B3AE8F9AFFB}"/>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4C8162FE-77BC-46C8-B1DD-472398417D27}"/>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BEFEA198-1F9C-4DAC-882A-E80241611C4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112624DE-387D-4BAB-8E42-0AC239E6DFB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3BEF3685-FA6D-4699-B408-B48A634D781F}"/>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C1A1DAEC-EB22-4F5C-AAFC-DE9A7E92232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867D7F61-2FDA-4765-82CC-E578A8508BB9}"/>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B25264DF-D3A9-4EA8-A8EE-8F53E3F5333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58CADA5C-BBA2-4AAA-BEE1-9AE3CB650732}"/>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84D8C83F-A31B-42B0-A724-215FD93E842A}"/>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B142F02B-1E5E-4D7B-9E69-2A92AA641CF7}"/>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1C348B0A-C90B-42D2-8C0F-DF67752CC586}"/>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8D6FEAAA-A066-4B11-8E19-00CD4759979F}"/>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76</xdr:row>
      <xdr:rowOff>5080</xdr:rowOff>
    </xdr:to>
    <xdr:cxnSp macro="">
      <xdr:nvCxnSpPr>
        <xdr:cNvPr id="358" name="直線コネクタ 357">
          <a:extLst>
            <a:ext uri="{FF2B5EF4-FFF2-40B4-BE49-F238E27FC236}">
              <a16:creationId xmlns:a16="http://schemas.microsoft.com/office/drawing/2014/main" id="{05DE558E-66A8-4F71-86DC-CFE6B5D4F163}"/>
            </a:ext>
          </a:extLst>
        </xdr:cNvPr>
        <xdr:cNvCxnSpPr/>
      </xdr:nvCxnSpPr>
      <xdr:spPr>
        <a:xfrm flipV="1">
          <a:off x="3987800" y="12966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EDE580BA-9FCC-4AC4-ACD5-9289E91D22A9}"/>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6BB38A28-7D8E-4498-88D2-5A1E4D811562}"/>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16511</xdr:rowOff>
    </xdr:to>
    <xdr:cxnSp macro="">
      <xdr:nvCxnSpPr>
        <xdr:cNvPr id="361" name="直線コネクタ 360">
          <a:extLst>
            <a:ext uri="{FF2B5EF4-FFF2-40B4-BE49-F238E27FC236}">
              <a16:creationId xmlns:a16="http://schemas.microsoft.com/office/drawing/2014/main" id="{3472BB73-2B9C-414D-A304-C6A916E1698A}"/>
            </a:ext>
          </a:extLst>
        </xdr:cNvPr>
        <xdr:cNvCxnSpPr/>
      </xdr:nvCxnSpPr>
      <xdr:spPr>
        <a:xfrm flipV="1">
          <a:off x="3098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3F238EB8-D337-44C2-A725-303456E4ACDA}"/>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1B3D8E6F-F4A0-4338-BA43-B9FE793271E1}"/>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16511</xdr:rowOff>
    </xdr:to>
    <xdr:cxnSp macro="">
      <xdr:nvCxnSpPr>
        <xdr:cNvPr id="364" name="直線コネクタ 363">
          <a:extLst>
            <a:ext uri="{FF2B5EF4-FFF2-40B4-BE49-F238E27FC236}">
              <a16:creationId xmlns:a16="http://schemas.microsoft.com/office/drawing/2014/main" id="{EF21518C-855F-4998-983B-CE9EF17172EC}"/>
            </a:ext>
          </a:extLst>
        </xdr:cNvPr>
        <xdr:cNvCxnSpPr/>
      </xdr:nvCxnSpPr>
      <xdr:spPr>
        <a:xfrm>
          <a:off x="2209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7E76C2B8-4814-41CF-A12F-5AF62BD90F8C}"/>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77A0002E-463B-4663-948A-DDBB9F2FF0D2}"/>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76</xdr:row>
      <xdr:rowOff>5080</xdr:rowOff>
    </xdr:to>
    <xdr:cxnSp macro="">
      <xdr:nvCxnSpPr>
        <xdr:cNvPr id="367" name="直線コネクタ 366">
          <a:extLst>
            <a:ext uri="{FF2B5EF4-FFF2-40B4-BE49-F238E27FC236}">
              <a16:creationId xmlns:a16="http://schemas.microsoft.com/office/drawing/2014/main" id="{52B771A6-155D-47AE-852E-B8588B7D3A3A}"/>
            </a:ext>
          </a:extLst>
        </xdr:cNvPr>
        <xdr:cNvCxnSpPr/>
      </xdr:nvCxnSpPr>
      <xdr:spPr>
        <a:xfrm>
          <a:off x="1320800" y="13000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E46AE5C7-59D5-4CC1-AD1B-628F210ED76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EC592E63-C194-45E4-8166-E7D2F579B628}"/>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F073F9A1-5097-4495-A887-82DD65BD898E}"/>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2F2107DB-452E-4A99-9490-5568490AE754}"/>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1B36EC7D-D3BA-4584-95DF-B69B3B425E6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3130AAE5-F1E3-44B2-8F28-E72CADFB907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2D89DC75-A0FB-4DD0-A995-66967E717EE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48E1CFCB-2F5B-4EB3-AAEC-74791A33C3B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5AA07808-1640-4123-995B-6EE83ADD1ADE}"/>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7" name="楕円 376">
          <a:extLst>
            <a:ext uri="{FF2B5EF4-FFF2-40B4-BE49-F238E27FC236}">
              <a16:creationId xmlns:a16="http://schemas.microsoft.com/office/drawing/2014/main" id="{169ABF33-65B6-44B9-A5DF-74BAAFB9218E}"/>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78" name="公債費該当値テキスト">
          <a:extLst>
            <a:ext uri="{FF2B5EF4-FFF2-40B4-BE49-F238E27FC236}">
              <a16:creationId xmlns:a16="http://schemas.microsoft.com/office/drawing/2014/main" id="{A0614490-1287-4F9E-8BC3-55811430CD62}"/>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79" name="楕円 378">
          <a:extLst>
            <a:ext uri="{FF2B5EF4-FFF2-40B4-BE49-F238E27FC236}">
              <a16:creationId xmlns:a16="http://schemas.microsoft.com/office/drawing/2014/main" id="{5C9E958D-B996-4653-883B-E41346296F05}"/>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0" name="テキスト ボックス 379">
          <a:extLst>
            <a:ext uri="{FF2B5EF4-FFF2-40B4-BE49-F238E27FC236}">
              <a16:creationId xmlns:a16="http://schemas.microsoft.com/office/drawing/2014/main" id="{0CEB6858-BAAE-49B3-B6F5-67710F5686CF}"/>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1" name="楕円 380">
          <a:extLst>
            <a:ext uri="{FF2B5EF4-FFF2-40B4-BE49-F238E27FC236}">
              <a16:creationId xmlns:a16="http://schemas.microsoft.com/office/drawing/2014/main" id="{77615FA3-0A74-49D4-B4DD-62BBD868486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2" name="テキスト ボックス 381">
          <a:extLst>
            <a:ext uri="{FF2B5EF4-FFF2-40B4-BE49-F238E27FC236}">
              <a16:creationId xmlns:a16="http://schemas.microsoft.com/office/drawing/2014/main" id="{8FB0833B-FE2A-4339-ACE8-BF43BD6CF36A}"/>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83" name="楕円 382">
          <a:extLst>
            <a:ext uri="{FF2B5EF4-FFF2-40B4-BE49-F238E27FC236}">
              <a16:creationId xmlns:a16="http://schemas.microsoft.com/office/drawing/2014/main" id="{3D57489C-41B0-40D9-8D9D-1BA20A17CA24}"/>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84" name="テキスト ボックス 383">
          <a:extLst>
            <a:ext uri="{FF2B5EF4-FFF2-40B4-BE49-F238E27FC236}">
              <a16:creationId xmlns:a16="http://schemas.microsoft.com/office/drawing/2014/main" id="{717E6F64-4429-4129-B614-FAC0EEBBC2AF}"/>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85" name="楕円 384">
          <a:extLst>
            <a:ext uri="{FF2B5EF4-FFF2-40B4-BE49-F238E27FC236}">
              <a16:creationId xmlns:a16="http://schemas.microsoft.com/office/drawing/2014/main" id="{6C30393E-23EB-48AC-AAF2-851ABB486C8A}"/>
            </a:ext>
          </a:extLst>
        </xdr:cNvPr>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31767</xdr:rowOff>
    </xdr:from>
    <xdr:ext cx="762000" cy="259045"/>
    <xdr:sp macro="" textlink="">
      <xdr:nvSpPr>
        <xdr:cNvPr id="386" name="テキスト ボックス 385">
          <a:extLst>
            <a:ext uri="{FF2B5EF4-FFF2-40B4-BE49-F238E27FC236}">
              <a16:creationId xmlns:a16="http://schemas.microsoft.com/office/drawing/2014/main" id="{B5FA7BDB-55FD-4528-8DDB-F2D8BCA7A8D2}"/>
            </a:ext>
          </a:extLst>
        </xdr:cNvPr>
        <xdr:cNvSpPr txBox="1"/>
      </xdr:nvSpPr>
      <xdr:spPr>
        <a:xfrm>
          <a:off x="939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3C2018F2-5408-4A6E-8E3E-FEE39932933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B9F1A6CF-5287-4433-BFB0-F367474E4D6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AD0A55E4-F13B-454B-9FEE-F3C58A35D4B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6800B93B-8E10-4EE6-B50F-9D877507C4C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DC6EB142-AD18-457F-B181-43C24F277668}"/>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790DC862-A52E-4179-B76B-2D3AD277949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D8D1653F-1FCA-4567-985F-38057D88BA18}"/>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A6721291-F4E9-472D-815F-F63562C9F31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6F965A68-229F-4CC7-BF9E-54CBABAC5A5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90A38E1D-4B3E-43F1-BC86-52EB68A4BAC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3DBD35BE-32D9-4448-A84C-2726D3C7441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県平均、類似団体平均を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歳入の大幅な増加は見込めないため比率の低減は経常経費の抑制が必要となる。いずれの項目にしても、事業計画段階から</a:t>
          </a:r>
          <a:r>
            <a:rPr kumimoji="1" lang="ja-JP" altLang="en-US" sz="1100" b="0" i="0" baseline="0">
              <a:solidFill>
                <a:schemeClr val="dk1"/>
              </a:solidFill>
              <a:effectLst/>
              <a:latin typeface="+mn-lt"/>
              <a:ea typeface="+mn-ea"/>
              <a:cs typeface="+mn-cs"/>
            </a:rPr>
            <a:t>適切な</a:t>
          </a:r>
          <a:r>
            <a:rPr kumimoji="1" lang="ja-JP" altLang="ja-JP" sz="1100" b="0" i="0" baseline="0">
              <a:solidFill>
                <a:schemeClr val="dk1"/>
              </a:solidFill>
              <a:effectLst/>
              <a:latin typeface="+mn-lt"/>
              <a:ea typeface="+mn-ea"/>
              <a:cs typeface="+mn-cs"/>
            </a:rPr>
            <a:t>見直しを行う必要がある。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503303BF-B015-462C-A73C-4B6E297D474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4E7ED6A1-3202-4E24-97CD-86C584E8CC1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1DB7F237-E97B-4CBA-BB7F-4320DD80AE5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22EC68D7-EC97-4925-ABBE-6CAA53DB3533}"/>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979C97C6-2037-45C9-BB32-CC1930B9DFF7}"/>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92D168BA-894B-48B7-B434-6349691BDE72}"/>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E1E94ECF-EF9B-4485-8FBA-929FAD47A672}"/>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1234B44C-41D3-49F4-9DB5-C268EBDA27CC}"/>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819C1A22-EA74-4F0F-A41E-F65904707F35}"/>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496BDFD5-2B7F-4C6F-9608-4C23541C175D}"/>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5FBB0DEE-6A93-4BDA-AF29-F74B56D074DA}"/>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BBDFADD7-0CF1-4EEE-9F7C-1C75CCB15A92}"/>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4BB3C376-9211-4268-A986-8324EE04BFDB}"/>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BED3D23F-87DE-45D2-B351-F3D1586063AE}"/>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123ABB22-206B-4997-A250-9C1520246281}"/>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2B9BAC39-B2F6-408B-8D5C-C9E313A1E32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AD0A94D8-2C26-49F7-BF8C-FE44DEE9C5F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DD3E88C6-6AD6-4B2E-A9D7-6A0F1DC0D65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B7E5867C-D109-4C75-B290-5268CCBF2902}"/>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138B9E75-EA0A-4249-937A-331AD6653106}"/>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4FD7B926-852A-4E4D-AC49-0981D009D156}"/>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5252FDD9-F3FD-4494-8E46-36C25C163375}"/>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AEBADB72-F7DB-4D35-AAF3-AFAFA1FF1305}"/>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20864</xdr:rowOff>
    </xdr:from>
    <xdr:to>
      <xdr:col>82</xdr:col>
      <xdr:colOff>107950</xdr:colOff>
      <xdr:row>79</xdr:row>
      <xdr:rowOff>158024</xdr:rowOff>
    </xdr:to>
    <xdr:cxnSp macro="">
      <xdr:nvCxnSpPr>
        <xdr:cNvPr id="421" name="直線コネクタ 420">
          <a:extLst>
            <a:ext uri="{FF2B5EF4-FFF2-40B4-BE49-F238E27FC236}">
              <a16:creationId xmlns:a16="http://schemas.microsoft.com/office/drawing/2014/main" id="{0641E3BF-8603-435D-8AF1-ED44538BE975}"/>
            </a:ext>
          </a:extLst>
        </xdr:cNvPr>
        <xdr:cNvCxnSpPr/>
      </xdr:nvCxnSpPr>
      <xdr:spPr>
        <a:xfrm flipV="1">
          <a:off x="15671800" y="13222514"/>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64199CE-043A-4657-BD4F-D91E7A23FA04}"/>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7D2C55AF-CAB2-4CA8-B595-A5758BB3DC92}"/>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105773</xdr:rowOff>
    </xdr:from>
    <xdr:to>
      <xdr:col>78</xdr:col>
      <xdr:colOff>69850</xdr:colOff>
      <xdr:row>79</xdr:row>
      <xdr:rowOff>158024</xdr:rowOff>
    </xdr:to>
    <xdr:cxnSp macro="">
      <xdr:nvCxnSpPr>
        <xdr:cNvPr id="424" name="直線コネクタ 423">
          <a:extLst>
            <a:ext uri="{FF2B5EF4-FFF2-40B4-BE49-F238E27FC236}">
              <a16:creationId xmlns:a16="http://schemas.microsoft.com/office/drawing/2014/main" id="{A092ED9B-2F24-4107-879E-5E0383835E2C}"/>
            </a:ext>
          </a:extLst>
        </xdr:cNvPr>
        <xdr:cNvCxnSpPr/>
      </xdr:nvCxnSpPr>
      <xdr:spPr>
        <a:xfrm>
          <a:off x="14782800" y="136503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92DE8B6F-1B56-4FA2-ADAB-3F78D3EED245}"/>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EADFF30D-488C-447E-B6A5-48C650AE103D}"/>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105773</xdr:rowOff>
    </xdr:from>
    <xdr:to>
      <xdr:col>73</xdr:col>
      <xdr:colOff>180975</xdr:colOff>
      <xdr:row>79</xdr:row>
      <xdr:rowOff>158024</xdr:rowOff>
    </xdr:to>
    <xdr:cxnSp macro="">
      <xdr:nvCxnSpPr>
        <xdr:cNvPr id="427" name="直線コネクタ 426">
          <a:extLst>
            <a:ext uri="{FF2B5EF4-FFF2-40B4-BE49-F238E27FC236}">
              <a16:creationId xmlns:a16="http://schemas.microsoft.com/office/drawing/2014/main" id="{33901F4B-C369-4708-914A-398F00821205}"/>
            </a:ext>
          </a:extLst>
        </xdr:cNvPr>
        <xdr:cNvCxnSpPr/>
      </xdr:nvCxnSpPr>
      <xdr:spPr>
        <a:xfrm flipV="1">
          <a:off x="13893800" y="136503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6AA4D2D-E084-4C11-B38B-E7C3D7C6D3DF}"/>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EEFCF4D7-E369-4931-AD09-D1D4F6A9B878}"/>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158024</xdr:rowOff>
    </xdr:from>
    <xdr:to>
      <xdr:col>69</xdr:col>
      <xdr:colOff>92075</xdr:colOff>
      <xdr:row>79</xdr:row>
      <xdr:rowOff>164556</xdr:rowOff>
    </xdr:to>
    <xdr:cxnSp macro="">
      <xdr:nvCxnSpPr>
        <xdr:cNvPr id="430" name="直線コネクタ 429">
          <a:extLst>
            <a:ext uri="{FF2B5EF4-FFF2-40B4-BE49-F238E27FC236}">
              <a16:creationId xmlns:a16="http://schemas.microsoft.com/office/drawing/2014/main" id="{3A920150-CC7F-4070-ACA0-9032903C1F5B}"/>
            </a:ext>
          </a:extLst>
        </xdr:cNvPr>
        <xdr:cNvCxnSpPr/>
      </xdr:nvCxnSpPr>
      <xdr:spPr>
        <a:xfrm flipV="1">
          <a:off x="13004800" y="137025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1BA0C35B-A62E-4915-9F6B-8891A4297A53}"/>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757A8CE3-7E3C-4885-B90A-AD452E24E3E4}"/>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E451A88C-A9ED-4C88-A7E1-D5F725A1D7ED}"/>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9D6FF461-4C44-43B8-8CA9-4FC6EC39C655}"/>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B223D7CF-62F8-4A92-B414-49E79A29BCA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4DD2521B-E4C5-40D8-B787-BFE5AB9ACDE4}"/>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F68C7A2B-8DCE-43C2-AE2E-00F9FCBCF589}"/>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ADC5D3A3-09D3-4006-9CD5-4ECE9151E72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A4E62E63-EAC9-4F55-8EA3-E9AD8D78C2D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141514</xdr:rowOff>
    </xdr:from>
    <xdr:to>
      <xdr:col>82</xdr:col>
      <xdr:colOff>158750</xdr:colOff>
      <xdr:row>77</xdr:row>
      <xdr:rowOff>71664</xdr:rowOff>
    </xdr:to>
    <xdr:sp macro="" textlink="">
      <xdr:nvSpPr>
        <xdr:cNvPr id="440" name="楕円 439">
          <a:extLst>
            <a:ext uri="{FF2B5EF4-FFF2-40B4-BE49-F238E27FC236}">
              <a16:creationId xmlns:a16="http://schemas.microsoft.com/office/drawing/2014/main" id="{CC20B8D4-BF5F-491D-914B-C211B0C8BC07}"/>
            </a:ext>
          </a:extLst>
        </xdr:cNvPr>
        <xdr:cNvSpPr/>
      </xdr:nvSpPr>
      <xdr:spPr>
        <a:xfrm>
          <a:off x="164592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113591</xdr:rowOff>
    </xdr:from>
    <xdr:ext cx="762000" cy="259045"/>
    <xdr:sp macro="" textlink="">
      <xdr:nvSpPr>
        <xdr:cNvPr id="441" name="公債費以外該当値テキスト">
          <a:extLst>
            <a:ext uri="{FF2B5EF4-FFF2-40B4-BE49-F238E27FC236}">
              <a16:creationId xmlns:a16="http://schemas.microsoft.com/office/drawing/2014/main" id="{B7911B57-346C-47AD-9C79-50F9DB73271A}"/>
            </a:ext>
          </a:extLst>
        </xdr:cNvPr>
        <xdr:cNvSpPr txBox="1"/>
      </xdr:nvSpPr>
      <xdr:spPr>
        <a:xfrm>
          <a:off x="165989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107224</xdr:rowOff>
    </xdr:from>
    <xdr:to>
      <xdr:col>78</xdr:col>
      <xdr:colOff>120650</xdr:colOff>
      <xdr:row>80</xdr:row>
      <xdr:rowOff>37374</xdr:rowOff>
    </xdr:to>
    <xdr:sp macro="" textlink="">
      <xdr:nvSpPr>
        <xdr:cNvPr id="442" name="楕円 441">
          <a:extLst>
            <a:ext uri="{FF2B5EF4-FFF2-40B4-BE49-F238E27FC236}">
              <a16:creationId xmlns:a16="http://schemas.microsoft.com/office/drawing/2014/main" id="{025E5D05-E22E-4E24-9227-88A742D08100}"/>
            </a:ext>
          </a:extLst>
        </xdr:cNvPr>
        <xdr:cNvSpPr/>
      </xdr:nvSpPr>
      <xdr:spPr>
        <a:xfrm>
          <a:off x="15621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22151</xdr:rowOff>
    </xdr:from>
    <xdr:ext cx="736600" cy="259045"/>
    <xdr:sp macro="" textlink="">
      <xdr:nvSpPr>
        <xdr:cNvPr id="443" name="テキスト ボックス 442">
          <a:extLst>
            <a:ext uri="{FF2B5EF4-FFF2-40B4-BE49-F238E27FC236}">
              <a16:creationId xmlns:a16="http://schemas.microsoft.com/office/drawing/2014/main" id="{530F20E1-8A82-41D4-9E3E-503BE79A67B6}"/>
            </a:ext>
          </a:extLst>
        </xdr:cNvPr>
        <xdr:cNvSpPr txBox="1"/>
      </xdr:nvSpPr>
      <xdr:spPr>
        <a:xfrm>
          <a:off x="15290800" y="1373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54973</xdr:rowOff>
    </xdr:from>
    <xdr:to>
      <xdr:col>74</xdr:col>
      <xdr:colOff>31750</xdr:colOff>
      <xdr:row>79</xdr:row>
      <xdr:rowOff>156573</xdr:rowOff>
    </xdr:to>
    <xdr:sp macro="" textlink="">
      <xdr:nvSpPr>
        <xdr:cNvPr id="444" name="楕円 443">
          <a:extLst>
            <a:ext uri="{FF2B5EF4-FFF2-40B4-BE49-F238E27FC236}">
              <a16:creationId xmlns:a16="http://schemas.microsoft.com/office/drawing/2014/main" id="{851FC1E3-558E-4DAE-96C2-873AF8CD0CCE}"/>
            </a:ext>
          </a:extLst>
        </xdr:cNvPr>
        <xdr:cNvSpPr/>
      </xdr:nvSpPr>
      <xdr:spPr>
        <a:xfrm>
          <a:off x="14732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141350</xdr:rowOff>
    </xdr:from>
    <xdr:ext cx="762000" cy="259045"/>
    <xdr:sp macro="" textlink="">
      <xdr:nvSpPr>
        <xdr:cNvPr id="445" name="テキスト ボックス 444">
          <a:extLst>
            <a:ext uri="{FF2B5EF4-FFF2-40B4-BE49-F238E27FC236}">
              <a16:creationId xmlns:a16="http://schemas.microsoft.com/office/drawing/2014/main" id="{5F442D89-D49E-4693-903D-007AFCA25067}"/>
            </a:ext>
          </a:extLst>
        </xdr:cNvPr>
        <xdr:cNvSpPr txBox="1"/>
      </xdr:nvSpPr>
      <xdr:spPr>
        <a:xfrm>
          <a:off x="14401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107224</xdr:rowOff>
    </xdr:from>
    <xdr:to>
      <xdr:col>69</xdr:col>
      <xdr:colOff>142875</xdr:colOff>
      <xdr:row>80</xdr:row>
      <xdr:rowOff>37374</xdr:rowOff>
    </xdr:to>
    <xdr:sp macro="" textlink="">
      <xdr:nvSpPr>
        <xdr:cNvPr id="446" name="楕円 445">
          <a:extLst>
            <a:ext uri="{FF2B5EF4-FFF2-40B4-BE49-F238E27FC236}">
              <a16:creationId xmlns:a16="http://schemas.microsoft.com/office/drawing/2014/main" id="{6DCBDFAB-D5CA-4A63-8CDE-112540D5B7AD}"/>
            </a:ext>
          </a:extLst>
        </xdr:cNvPr>
        <xdr:cNvSpPr/>
      </xdr:nvSpPr>
      <xdr:spPr>
        <a:xfrm>
          <a:off x="13843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22151</xdr:rowOff>
    </xdr:from>
    <xdr:ext cx="762000" cy="259045"/>
    <xdr:sp macro="" textlink="">
      <xdr:nvSpPr>
        <xdr:cNvPr id="447" name="テキスト ボックス 446">
          <a:extLst>
            <a:ext uri="{FF2B5EF4-FFF2-40B4-BE49-F238E27FC236}">
              <a16:creationId xmlns:a16="http://schemas.microsoft.com/office/drawing/2014/main" id="{3474EFAC-8EB8-4244-BC74-F5064FDF949D}"/>
            </a:ext>
          </a:extLst>
        </xdr:cNvPr>
        <xdr:cNvSpPr txBox="1"/>
      </xdr:nvSpPr>
      <xdr:spPr>
        <a:xfrm>
          <a:off x="13512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113756</xdr:rowOff>
    </xdr:from>
    <xdr:to>
      <xdr:col>65</xdr:col>
      <xdr:colOff>53975</xdr:colOff>
      <xdr:row>80</xdr:row>
      <xdr:rowOff>43906</xdr:rowOff>
    </xdr:to>
    <xdr:sp macro="" textlink="">
      <xdr:nvSpPr>
        <xdr:cNvPr id="448" name="楕円 447">
          <a:extLst>
            <a:ext uri="{FF2B5EF4-FFF2-40B4-BE49-F238E27FC236}">
              <a16:creationId xmlns:a16="http://schemas.microsoft.com/office/drawing/2014/main" id="{F0FD095B-BBB1-4E01-ABD2-12AE92CD7A54}"/>
            </a:ext>
          </a:extLst>
        </xdr:cNvPr>
        <xdr:cNvSpPr/>
      </xdr:nvSpPr>
      <xdr:spPr>
        <a:xfrm>
          <a:off x="12954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28683</xdr:rowOff>
    </xdr:from>
    <xdr:ext cx="762000" cy="259045"/>
    <xdr:sp macro="" textlink="">
      <xdr:nvSpPr>
        <xdr:cNvPr id="449" name="テキスト ボックス 448">
          <a:extLst>
            <a:ext uri="{FF2B5EF4-FFF2-40B4-BE49-F238E27FC236}">
              <a16:creationId xmlns:a16="http://schemas.microsoft.com/office/drawing/2014/main" id="{32B7A695-2463-49AA-9C6A-40B429CDB0BE}"/>
            </a:ext>
          </a:extLst>
        </xdr:cNvPr>
        <xdr:cNvSpPr txBox="1"/>
      </xdr:nvSpPr>
      <xdr:spPr>
        <a:xfrm>
          <a:off x="12623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7EE0F16-7386-4CC3-95DA-D34E2623FD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E7F1A3A-9A6C-4D3F-A5E0-FCB2EF0EA0F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E5EBB39-72C3-49EB-B89F-0799F5E4587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3386F6B6-1A3C-41B5-A3ED-6F6BD616C88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12FD7D2-B9DD-4503-9FC1-24749EC158F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9EE834A-FF0C-428B-B811-61589054D40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2998AED-8228-4D4A-B02C-8C29928B88B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D5033E35-9CE2-47D9-8CA2-AC22AD71179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5A0DDA2-A1A8-43FA-BAF2-977A0B2018B7}"/>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C60B66A-6371-41FC-94F3-DA34C33FD58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1E59F02-E24E-4F6F-A340-AD69C23B073F}"/>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5808A43-A8B4-4A03-899F-0B39304E6C5F}"/>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3BDD357-DBA5-4623-A86F-E373015839DB}"/>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5FFB5F8-F7A2-416A-BFCE-22FF878CB69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32335159-7195-4185-A8A4-970520C26DE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5A53B20-75FE-41C6-A9AB-D27DB4BF9CD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253A835-9A0D-47DE-B529-DDC6D36E7C1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E245EA9-E629-40A3-B5D4-1A9CB36C04EF}"/>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3FB1D88-F819-4562-8FDB-FF510BB08486}"/>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8E48816-4B31-49B3-89BD-538017CE26B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F47A15C-7E89-4263-BE65-28F255CEE8EE}"/>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49F4EB7-A8B7-4000-B9AE-435FD3A3CB5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99223528-C7C0-4121-8537-370F61BDA98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5B7482F0-6056-4F6F-A864-F22C47E46A79}"/>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1BA3F23-DDF1-4C51-9BFB-B06EF24B8DD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227EDEFF-4D49-477A-B530-F71829CA518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CFC60B8B-EE8A-41EE-ADAC-FAD1C3582832}"/>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051FAA4-9D80-442E-A1D5-40C0139BAAD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90006BF-B497-46E3-9550-FEB13A82813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6EDA030B-F88C-497A-B73F-0E2D9E9E7B95}"/>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723A24BB-DA44-4F00-8C36-D54C26B54DFA}"/>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BDB2474D-0D51-4A36-BDE6-AED7AE6E287D}"/>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3FF9247F-513D-4683-A030-04E9C6D321A3}"/>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C877FF3B-AEE4-40A4-9598-D2388A3A8848}"/>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272FB082-02D7-48F1-9038-54A911A3CC93}"/>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EC86065E-A016-4AB7-93C1-588D06C64089}"/>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F8FB19C9-FC6C-4196-87B8-81189E8F7B0D}"/>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333574E9-0D19-48E1-B57C-02F9DD8E320A}"/>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732D1B17-295A-40DA-96A4-B040E1670E2E}"/>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CE8ED3AE-C899-4A14-95D0-CEE4EF824B37}"/>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5BEB0C51-05B0-41C1-9EB4-5843AC53AF48}"/>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7899C9D9-17B4-469D-A3F9-58176FBE7A07}"/>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E8EF60BA-A204-4387-AF6F-BCAA000701E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D50847C8-8901-4BD7-A3F4-C9125BB5F2D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2E392086-9500-42A6-BD21-152D7C9C9EAD}"/>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150233</xdr:rowOff>
    </xdr:from>
    <xdr:ext cx="762000" cy="259045"/>
    <xdr:sp macro="" textlink="">
      <xdr:nvSpPr>
        <xdr:cNvPr id="47" name="人口1人当たり決算額の推移最小値テキスト130">
          <a:extLst>
            <a:ext uri="{FF2B5EF4-FFF2-40B4-BE49-F238E27FC236}">
              <a16:creationId xmlns:a16="http://schemas.microsoft.com/office/drawing/2014/main" id="{85E9F112-A31B-46CE-9AF3-EB85CB4A557F}"/>
            </a:ext>
          </a:extLst>
        </xdr:cNvPr>
        <xdr:cNvSpPr txBox="1"/>
      </xdr:nvSpPr>
      <xdr:spPr>
        <a:xfrm>
          <a:off x="5740400" y="345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B3EE3415-626D-49C1-9AC1-08A7FB9C8E91}"/>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9381904D-6966-4138-91A0-932B43D7229C}"/>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3C21C791-74CA-41CE-8E71-D7C5F638A7E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127331</xdr:rowOff>
    </xdr:from>
    <xdr:to>
      <xdr:col>29</xdr:col>
      <xdr:colOff>127000</xdr:colOff>
      <xdr:row>19</xdr:row>
      <xdr:rowOff>140056</xdr:rowOff>
    </xdr:to>
    <xdr:cxnSp macro="">
      <xdr:nvCxnSpPr>
        <xdr:cNvPr id="51" name="直線コネクタ 50">
          <a:extLst>
            <a:ext uri="{FF2B5EF4-FFF2-40B4-BE49-F238E27FC236}">
              <a16:creationId xmlns:a16="http://schemas.microsoft.com/office/drawing/2014/main" id="{38F89AED-55D8-42AD-85BA-F9A2BC53B353}"/>
            </a:ext>
          </a:extLst>
        </xdr:cNvPr>
        <xdr:cNvCxnSpPr/>
      </xdr:nvCxnSpPr>
      <xdr:spPr bwMode="auto">
        <a:xfrm>
          <a:off x="5003800" y="3432506"/>
          <a:ext cx="6477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DE18991A-713D-4ED3-B827-DF18D4161116}"/>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843319DD-4754-40FE-A5D5-EF413C6F2EB4}"/>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127331</xdr:rowOff>
    </xdr:from>
    <xdr:to>
      <xdr:col>26</xdr:col>
      <xdr:colOff>50800</xdr:colOff>
      <xdr:row>19</xdr:row>
      <xdr:rowOff>144443</xdr:rowOff>
    </xdr:to>
    <xdr:cxnSp macro="">
      <xdr:nvCxnSpPr>
        <xdr:cNvPr id="54" name="直線コネクタ 53">
          <a:extLst>
            <a:ext uri="{FF2B5EF4-FFF2-40B4-BE49-F238E27FC236}">
              <a16:creationId xmlns:a16="http://schemas.microsoft.com/office/drawing/2014/main" id="{233289EB-2878-46B8-873B-9C51E6FDBB33}"/>
            </a:ext>
          </a:extLst>
        </xdr:cNvPr>
        <xdr:cNvCxnSpPr/>
      </xdr:nvCxnSpPr>
      <xdr:spPr bwMode="auto">
        <a:xfrm flipV="1">
          <a:off x="4305300" y="3432506"/>
          <a:ext cx="698500" cy="1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DB01C2C0-6DE8-4CF2-BB6E-61E62E00863B}"/>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DCE44FB6-9659-40C4-BD52-D41E6F54EBDC}"/>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144443</xdr:rowOff>
    </xdr:from>
    <xdr:to>
      <xdr:col>22</xdr:col>
      <xdr:colOff>114300</xdr:colOff>
      <xdr:row>19</xdr:row>
      <xdr:rowOff>144974</xdr:rowOff>
    </xdr:to>
    <xdr:cxnSp macro="">
      <xdr:nvCxnSpPr>
        <xdr:cNvPr id="57" name="直線コネクタ 56">
          <a:extLst>
            <a:ext uri="{FF2B5EF4-FFF2-40B4-BE49-F238E27FC236}">
              <a16:creationId xmlns:a16="http://schemas.microsoft.com/office/drawing/2014/main" id="{9003C8D0-D7DB-4597-AFF9-0A9D369B150A}"/>
            </a:ext>
          </a:extLst>
        </xdr:cNvPr>
        <xdr:cNvCxnSpPr/>
      </xdr:nvCxnSpPr>
      <xdr:spPr bwMode="auto">
        <a:xfrm flipV="1">
          <a:off x="3606800" y="3449618"/>
          <a:ext cx="698500" cy="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87DEB298-DC93-4D81-8653-BA6A3B8074CE}"/>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3D03C6CA-995A-48CB-A2A1-7CEFA29A9998}"/>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144974</xdr:rowOff>
    </xdr:from>
    <xdr:to>
      <xdr:col>18</xdr:col>
      <xdr:colOff>177800</xdr:colOff>
      <xdr:row>19</xdr:row>
      <xdr:rowOff>151195</xdr:rowOff>
    </xdr:to>
    <xdr:cxnSp macro="">
      <xdr:nvCxnSpPr>
        <xdr:cNvPr id="60" name="直線コネクタ 59">
          <a:extLst>
            <a:ext uri="{FF2B5EF4-FFF2-40B4-BE49-F238E27FC236}">
              <a16:creationId xmlns:a16="http://schemas.microsoft.com/office/drawing/2014/main" id="{948E3D1F-0351-4E0D-96E5-E48F7B286808}"/>
            </a:ext>
          </a:extLst>
        </xdr:cNvPr>
        <xdr:cNvCxnSpPr/>
      </xdr:nvCxnSpPr>
      <xdr:spPr bwMode="auto">
        <a:xfrm flipV="1">
          <a:off x="2908300" y="3450149"/>
          <a:ext cx="698500" cy="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458868E9-0F65-4428-A6F3-209228C2F645}"/>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27AA0988-21E4-48DD-AE3F-86CAE6A0D84C}"/>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42CE8975-C206-4804-8E4A-39DFD190FF25}"/>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926CEAAE-C207-4532-BA79-607BEA8D1D59}"/>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DFC005DA-2C98-42BB-8D04-AC69CCD3F03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754868A-70BC-463D-9D1B-85F32FC723EE}"/>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E7BE500-949B-4B37-9235-720B28B1E79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45D7BB0-E57F-4786-A779-17BC742CB80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4089D36F-8272-4801-AA42-B6C3C444E74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89256</xdr:rowOff>
    </xdr:from>
    <xdr:to>
      <xdr:col>29</xdr:col>
      <xdr:colOff>177800</xdr:colOff>
      <xdr:row>20</xdr:row>
      <xdr:rowOff>19406</xdr:rowOff>
    </xdr:to>
    <xdr:sp macro="" textlink="">
      <xdr:nvSpPr>
        <xdr:cNvPr id="70" name="楕円 69">
          <a:extLst>
            <a:ext uri="{FF2B5EF4-FFF2-40B4-BE49-F238E27FC236}">
              <a16:creationId xmlns:a16="http://schemas.microsoft.com/office/drawing/2014/main" id="{B621A420-B367-43E3-B382-98336546100E}"/>
            </a:ext>
          </a:extLst>
        </xdr:cNvPr>
        <xdr:cNvSpPr/>
      </xdr:nvSpPr>
      <xdr:spPr bwMode="auto">
        <a:xfrm>
          <a:off x="5600700" y="339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169283</xdr:rowOff>
    </xdr:from>
    <xdr:ext cx="762000" cy="259045"/>
    <xdr:sp macro="" textlink="">
      <xdr:nvSpPr>
        <xdr:cNvPr id="71" name="人口1人当たり決算額の推移該当値テキスト130">
          <a:extLst>
            <a:ext uri="{FF2B5EF4-FFF2-40B4-BE49-F238E27FC236}">
              <a16:creationId xmlns:a16="http://schemas.microsoft.com/office/drawing/2014/main" id="{776FF8E1-80D2-4B50-B589-32D6DF16F306}"/>
            </a:ext>
          </a:extLst>
        </xdr:cNvPr>
        <xdr:cNvSpPr txBox="1"/>
      </xdr:nvSpPr>
      <xdr:spPr>
        <a:xfrm>
          <a:off x="5740400" y="330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76531</xdr:rowOff>
    </xdr:from>
    <xdr:to>
      <xdr:col>26</xdr:col>
      <xdr:colOff>101600</xdr:colOff>
      <xdr:row>20</xdr:row>
      <xdr:rowOff>6681</xdr:rowOff>
    </xdr:to>
    <xdr:sp macro="" textlink="">
      <xdr:nvSpPr>
        <xdr:cNvPr id="72" name="楕円 71">
          <a:extLst>
            <a:ext uri="{FF2B5EF4-FFF2-40B4-BE49-F238E27FC236}">
              <a16:creationId xmlns:a16="http://schemas.microsoft.com/office/drawing/2014/main" id="{AF0C9E53-F99D-4F36-A796-0ED0B08084BD}"/>
            </a:ext>
          </a:extLst>
        </xdr:cNvPr>
        <xdr:cNvSpPr/>
      </xdr:nvSpPr>
      <xdr:spPr bwMode="auto">
        <a:xfrm>
          <a:off x="4953000" y="338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162908</xdr:rowOff>
    </xdr:from>
    <xdr:ext cx="736600" cy="259045"/>
    <xdr:sp macro="" textlink="">
      <xdr:nvSpPr>
        <xdr:cNvPr id="73" name="テキスト ボックス 72">
          <a:extLst>
            <a:ext uri="{FF2B5EF4-FFF2-40B4-BE49-F238E27FC236}">
              <a16:creationId xmlns:a16="http://schemas.microsoft.com/office/drawing/2014/main" id="{06C5EBE4-9CE3-4CC1-A264-B2ED12522F72}"/>
            </a:ext>
          </a:extLst>
        </xdr:cNvPr>
        <xdr:cNvSpPr txBox="1"/>
      </xdr:nvSpPr>
      <xdr:spPr>
        <a:xfrm>
          <a:off x="4622800" y="346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93643</xdr:rowOff>
    </xdr:from>
    <xdr:to>
      <xdr:col>22</xdr:col>
      <xdr:colOff>165100</xdr:colOff>
      <xdr:row>20</xdr:row>
      <xdr:rowOff>23793</xdr:rowOff>
    </xdr:to>
    <xdr:sp macro="" textlink="">
      <xdr:nvSpPr>
        <xdr:cNvPr id="74" name="楕円 73">
          <a:extLst>
            <a:ext uri="{FF2B5EF4-FFF2-40B4-BE49-F238E27FC236}">
              <a16:creationId xmlns:a16="http://schemas.microsoft.com/office/drawing/2014/main" id="{17E0B31A-3B57-496A-8466-06BB41EC6DD2}"/>
            </a:ext>
          </a:extLst>
        </xdr:cNvPr>
        <xdr:cNvSpPr/>
      </xdr:nvSpPr>
      <xdr:spPr bwMode="auto">
        <a:xfrm>
          <a:off x="4254500" y="339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8570</xdr:rowOff>
    </xdr:from>
    <xdr:ext cx="762000" cy="259045"/>
    <xdr:sp macro="" textlink="">
      <xdr:nvSpPr>
        <xdr:cNvPr id="75" name="テキスト ボックス 74">
          <a:extLst>
            <a:ext uri="{FF2B5EF4-FFF2-40B4-BE49-F238E27FC236}">
              <a16:creationId xmlns:a16="http://schemas.microsoft.com/office/drawing/2014/main" id="{A88CCE36-0403-4F97-B720-B5762B969AEF}"/>
            </a:ext>
          </a:extLst>
        </xdr:cNvPr>
        <xdr:cNvSpPr txBox="1"/>
      </xdr:nvSpPr>
      <xdr:spPr>
        <a:xfrm>
          <a:off x="3924300" y="348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94174</xdr:rowOff>
    </xdr:from>
    <xdr:to>
      <xdr:col>19</xdr:col>
      <xdr:colOff>38100</xdr:colOff>
      <xdr:row>20</xdr:row>
      <xdr:rowOff>24324</xdr:rowOff>
    </xdr:to>
    <xdr:sp macro="" textlink="">
      <xdr:nvSpPr>
        <xdr:cNvPr id="76" name="楕円 75">
          <a:extLst>
            <a:ext uri="{FF2B5EF4-FFF2-40B4-BE49-F238E27FC236}">
              <a16:creationId xmlns:a16="http://schemas.microsoft.com/office/drawing/2014/main" id="{8DB82D83-B20A-453C-9526-097BA8E30E95}"/>
            </a:ext>
          </a:extLst>
        </xdr:cNvPr>
        <xdr:cNvSpPr/>
      </xdr:nvSpPr>
      <xdr:spPr bwMode="auto">
        <a:xfrm>
          <a:off x="3556000" y="339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9101</xdr:rowOff>
    </xdr:from>
    <xdr:ext cx="762000" cy="259045"/>
    <xdr:sp macro="" textlink="">
      <xdr:nvSpPr>
        <xdr:cNvPr id="77" name="テキスト ボックス 76">
          <a:extLst>
            <a:ext uri="{FF2B5EF4-FFF2-40B4-BE49-F238E27FC236}">
              <a16:creationId xmlns:a16="http://schemas.microsoft.com/office/drawing/2014/main" id="{F335B13E-317F-4AFF-B59F-B767F527FDBB}"/>
            </a:ext>
          </a:extLst>
        </xdr:cNvPr>
        <xdr:cNvSpPr txBox="1"/>
      </xdr:nvSpPr>
      <xdr:spPr>
        <a:xfrm>
          <a:off x="3225800" y="348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100395</xdr:rowOff>
    </xdr:from>
    <xdr:to>
      <xdr:col>15</xdr:col>
      <xdr:colOff>101600</xdr:colOff>
      <xdr:row>20</xdr:row>
      <xdr:rowOff>30545</xdr:rowOff>
    </xdr:to>
    <xdr:sp macro="" textlink="">
      <xdr:nvSpPr>
        <xdr:cNvPr id="78" name="楕円 77">
          <a:extLst>
            <a:ext uri="{FF2B5EF4-FFF2-40B4-BE49-F238E27FC236}">
              <a16:creationId xmlns:a16="http://schemas.microsoft.com/office/drawing/2014/main" id="{6B1BFCB9-51C4-4F33-85B9-74B6698FC42E}"/>
            </a:ext>
          </a:extLst>
        </xdr:cNvPr>
        <xdr:cNvSpPr/>
      </xdr:nvSpPr>
      <xdr:spPr bwMode="auto">
        <a:xfrm>
          <a:off x="2857500" y="340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15322</xdr:rowOff>
    </xdr:from>
    <xdr:ext cx="762000" cy="259045"/>
    <xdr:sp macro="" textlink="">
      <xdr:nvSpPr>
        <xdr:cNvPr id="79" name="テキスト ボックス 78">
          <a:extLst>
            <a:ext uri="{FF2B5EF4-FFF2-40B4-BE49-F238E27FC236}">
              <a16:creationId xmlns:a16="http://schemas.microsoft.com/office/drawing/2014/main" id="{9DA499E8-250B-45CC-832E-76B32BFC14E0}"/>
            </a:ext>
          </a:extLst>
        </xdr:cNvPr>
        <xdr:cNvSpPr txBox="1"/>
      </xdr:nvSpPr>
      <xdr:spPr>
        <a:xfrm>
          <a:off x="2527300" y="349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6D91902F-8A7B-444F-8EF9-7C566F85A6F9}"/>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949937DF-D50C-49A9-9EBC-851FAC26FC2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628A5C49-85B9-4E85-BEF5-462C1FCA0778}"/>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593FE00F-C9BD-42E2-B39B-D196F9B379A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433450C1-15FB-4F0E-8DDF-3328FF8B545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BB35B7E8-A681-4051-8344-058F80C0A2E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9957DA4D-44E3-4DC0-86EA-12643B2C32F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95736A1D-363A-4D1F-8E2A-D45D23E7C43E}"/>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DFD9F0FC-DE7A-486A-84EE-6A58FDC3799F}"/>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CABD47B-28BB-4980-95CD-5DD69F45EE6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15F90461-512E-4A6E-92BF-A3FB2B05E4B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970B12A5-2633-48A1-A5C8-79E3DCC8EF5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699E04F9-F744-426B-A774-EF23D3ED54B3}"/>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F62ED918-DF08-4BED-9503-D0EAADF6707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3CB089E5-5F4A-4732-8485-F099C0FB5798}"/>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7C2AC20F-C9FA-451E-9C3E-D2580F356B1F}"/>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5EAD1904-A9B9-4E34-A965-B8153FED3547}"/>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2D2344AD-16A0-41FD-AF52-2087C31A725A}"/>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37836D96-036D-4D9A-9819-E5CE62F29185}"/>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DD5F44F7-A3B4-4B41-ABCE-B0B2228F65DC}"/>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E3C881D4-83E7-4AF3-A6EC-974A4048A418}"/>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7095E2CA-9026-4325-808A-A1D86C88169E}"/>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8ED39F36-6581-48CA-8EDB-AEA93492396E}"/>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C42EA328-1AE6-4846-B8BC-74CA3DFF0A9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74003E0D-D7BA-479B-9758-74821487856A}"/>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37939381-5DAA-49C4-9342-84DA1170609C}"/>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F482B927-967B-4B74-9276-BAEB99ADDF88}"/>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BB4579DA-AE89-4120-AD76-9F80C3E7FE23}"/>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ACF4BCF4-DC69-4C0B-B908-BC71AEB951CF}"/>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38137</xdr:rowOff>
    </xdr:from>
    <xdr:to>
      <xdr:col>29</xdr:col>
      <xdr:colOff>127000</xdr:colOff>
      <xdr:row>37</xdr:row>
      <xdr:rowOff>59586</xdr:rowOff>
    </xdr:to>
    <xdr:cxnSp macro="">
      <xdr:nvCxnSpPr>
        <xdr:cNvPr id="109" name="直線コネクタ 108">
          <a:extLst>
            <a:ext uri="{FF2B5EF4-FFF2-40B4-BE49-F238E27FC236}">
              <a16:creationId xmlns:a16="http://schemas.microsoft.com/office/drawing/2014/main" id="{B8052C9B-E71C-481B-88A1-35132581927A}"/>
            </a:ext>
          </a:extLst>
        </xdr:cNvPr>
        <xdr:cNvCxnSpPr/>
      </xdr:nvCxnSpPr>
      <xdr:spPr bwMode="auto">
        <a:xfrm>
          <a:off x="5003800" y="7162837"/>
          <a:ext cx="647700" cy="2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48B62E-74FC-4764-8815-023EE19949E6}"/>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32BCC3F9-A3F7-40FB-A9B2-C0D9A91414BC}"/>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38137</xdr:rowOff>
    </xdr:from>
    <xdr:to>
      <xdr:col>26</xdr:col>
      <xdr:colOff>50800</xdr:colOff>
      <xdr:row>37</xdr:row>
      <xdr:rowOff>48642</xdr:rowOff>
    </xdr:to>
    <xdr:cxnSp macro="">
      <xdr:nvCxnSpPr>
        <xdr:cNvPr id="112" name="直線コネクタ 111">
          <a:extLst>
            <a:ext uri="{FF2B5EF4-FFF2-40B4-BE49-F238E27FC236}">
              <a16:creationId xmlns:a16="http://schemas.microsoft.com/office/drawing/2014/main" id="{ACE70A30-031B-4D9C-8C08-289DA2735D3C}"/>
            </a:ext>
          </a:extLst>
        </xdr:cNvPr>
        <xdr:cNvCxnSpPr/>
      </xdr:nvCxnSpPr>
      <xdr:spPr bwMode="auto">
        <a:xfrm flipV="1">
          <a:off x="4305300" y="7162837"/>
          <a:ext cx="698500" cy="10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990DE97F-9FAF-462E-B7F8-FEAD62D6F4F7}"/>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2D85E159-D477-40CC-840C-18CC38B0C95D}"/>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48642</xdr:rowOff>
    </xdr:from>
    <xdr:to>
      <xdr:col>22</xdr:col>
      <xdr:colOff>114300</xdr:colOff>
      <xdr:row>37</xdr:row>
      <xdr:rowOff>51333</xdr:rowOff>
    </xdr:to>
    <xdr:cxnSp macro="">
      <xdr:nvCxnSpPr>
        <xdr:cNvPr id="115" name="直線コネクタ 114">
          <a:extLst>
            <a:ext uri="{FF2B5EF4-FFF2-40B4-BE49-F238E27FC236}">
              <a16:creationId xmlns:a16="http://schemas.microsoft.com/office/drawing/2014/main" id="{9F56D75A-B14D-4E0E-BB33-11163A0B72CB}"/>
            </a:ext>
          </a:extLst>
        </xdr:cNvPr>
        <xdr:cNvCxnSpPr/>
      </xdr:nvCxnSpPr>
      <xdr:spPr bwMode="auto">
        <a:xfrm flipV="1">
          <a:off x="3606800" y="7173342"/>
          <a:ext cx="698500" cy="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E1B41B0A-60FD-4803-BE31-4A4E05337B7A}"/>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414D578D-A862-4F1A-8A7D-1D4C5D0ACA8D}"/>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43321</xdr:rowOff>
    </xdr:from>
    <xdr:to>
      <xdr:col>18</xdr:col>
      <xdr:colOff>177800</xdr:colOff>
      <xdr:row>37</xdr:row>
      <xdr:rowOff>51333</xdr:rowOff>
    </xdr:to>
    <xdr:cxnSp macro="">
      <xdr:nvCxnSpPr>
        <xdr:cNvPr id="118" name="直線コネクタ 117">
          <a:extLst>
            <a:ext uri="{FF2B5EF4-FFF2-40B4-BE49-F238E27FC236}">
              <a16:creationId xmlns:a16="http://schemas.microsoft.com/office/drawing/2014/main" id="{466EFD8F-D2CE-4878-B99D-681F9DB04F43}"/>
            </a:ext>
          </a:extLst>
        </xdr:cNvPr>
        <xdr:cNvCxnSpPr/>
      </xdr:nvCxnSpPr>
      <xdr:spPr bwMode="auto">
        <a:xfrm>
          <a:off x="2908300" y="7168021"/>
          <a:ext cx="698500" cy="8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C6E0DE06-5FEF-4A2E-80BE-6BE6CC1DC68F}"/>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439D8812-9ED1-4962-9F96-6165AAFF76BC}"/>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1745FF49-2DDC-4DFC-A684-06EA27B04D17}"/>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8C3526B5-03DB-4A1C-8955-B38C73CB7855}"/>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E887267C-61C4-49B9-9153-25B288D4768D}"/>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BBC0E900-5315-42B9-8F38-B029AD6D8E2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5911E1FC-8CF5-4E9A-BCDB-7E826965A398}"/>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D513B50-DE3F-4AE5-9F0D-2698B5CCBDCC}"/>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536ADAF9-5675-400E-A219-83B7F07F2154}"/>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8786</xdr:rowOff>
    </xdr:from>
    <xdr:to>
      <xdr:col>29</xdr:col>
      <xdr:colOff>177800</xdr:colOff>
      <xdr:row>37</xdr:row>
      <xdr:rowOff>110386</xdr:rowOff>
    </xdr:to>
    <xdr:sp macro="" textlink="">
      <xdr:nvSpPr>
        <xdr:cNvPr id="128" name="楕円 127">
          <a:extLst>
            <a:ext uri="{FF2B5EF4-FFF2-40B4-BE49-F238E27FC236}">
              <a16:creationId xmlns:a16="http://schemas.microsoft.com/office/drawing/2014/main" id="{3401D579-D415-4AA3-9A7A-F4CB23040389}"/>
            </a:ext>
          </a:extLst>
        </xdr:cNvPr>
        <xdr:cNvSpPr/>
      </xdr:nvSpPr>
      <xdr:spPr bwMode="auto">
        <a:xfrm>
          <a:off x="5600700" y="713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152313</xdr:rowOff>
    </xdr:from>
    <xdr:ext cx="762000" cy="259045"/>
    <xdr:sp macro="" textlink="">
      <xdr:nvSpPr>
        <xdr:cNvPr id="129" name="人口1人当たり決算額の推移該当値テキスト445">
          <a:extLst>
            <a:ext uri="{FF2B5EF4-FFF2-40B4-BE49-F238E27FC236}">
              <a16:creationId xmlns:a16="http://schemas.microsoft.com/office/drawing/2014/main" id="{4FCE830F-2138-46F2-BC90-3442AB072AEF}"/>
            </a:ext>
          </a:extLst>
        </xdr:cNvPr>
        <xdr:cNvSpPr txBox="1"/>
      </xdr:nvSpPr>
      <xdr:spPr>
        <a:xfrm>
          <a:off x="5740400" y="71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158787</xdr:rowOff>
    </xdr:from>
    <xdr:to>
      <xdr:col>26</xdr:col>
      <xdr:colOff>101600</xdr:colOff>
      <xdr:row>37</xdr:row>
      <xdr:rowOff>88937</xdr:rowOff>
    </xdr:to>
    <xdr:sp macro="" textlink="">
      <xdr:nvSpPr>
        <xdr:cNvPr id="130" name="楕円 129">
          <a:extLst>
            <a:ext uri="{FF2B5EF4-FFF2-40B4-BE49-F238E27FC236}">
              <a16:creationId xmlns:a16="http://schemas.microsoft.com/office/drawing/2014/main" id="{626B620E-5D39-43D3-A4AC-D37D86D23791}"/>
            </a:ext>
          </a:extLst>
        </xdr:cNvPr>
        <xdr:cNvSpPr/>
      </xdr:nvSpPr>
      <xdr:spPr bwMode="auto">
        <a:xfrm>
          <a:off x="4953000" y="711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73714</xdr:rowOff>
    </xdr:from>
    <xdr:ext cx="736600" cy="259045"/>
    <xdr:sp macro="" textlink="">
      <xdr:nvSpPr>
        <xdr:cNvPr id="131" name="テキスト ボックス 130">
          <a:extLst>
            <a:ext uri="{FF2B5EF4-FFF2-40B4-BE49-F238E27FC236}">
              <a16:creationId xmlns:a16="http://schemas.microsoft.com/office/drawing/2014/main" id="{56C54CF3-42AE-49B0-95E5-322D5974ADE7}"/>
            </a:ext>
          </a:extLst>
        </xdr:cNvPr>
        <xdr:cNvSpPr txBox="1"/>
      </xdr:nvSpPr>
      <xdr:spPr>
        <a:xfrm>
          <a:off x="4622800" y="719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169292</xdr:rowOff>
    </xdr:from>
    <xdr:to>
      <xdr:col>22</xdr:col>
      <xdr:colOff>165100</xdr:colOff>
      <xdr:row>37</xdr:row>
      <xdr:rowOff>99442</xdr:rowOff>
    </xdr:to>
    <xdr:sp macro="" textlink="">
      <xdr:nvSpPr>
        <xdr:cNvPr id="132" name="楕円 131">
          <a:extLst>
            <a:ext uri="{FF2B5EF4-FFF2-40B4-BE49-F238E27FC236}">
              <a16:creationId xmlns:a16="http://schemas.microsoft.com/office/drawing/2014/main" id="{2EC400BE-88FD-4946-AB12-5796223FDD8F}"/>
            </a:ext>
          </a:extLst>
        </xdr:cNvPr>
        <xdr:cNvSpPr/>
      </xdr:nvSpPr>
      <xdr:spPr bwMode="auto">
        <a:xfrm>
          <a:off x="4254500" y="712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84219</xdr:rowOff>
    </xdr:from>
    <xdr:ext cx="762000" cy="259045"/>
    <xdr:sp macro="" textlink="">
      <xdr:nvSpPr>
        <xdr:cNvPr id="133" name="テキスト ボックス 132">
          <a:extLst>
            <a:ext uri="{FF2B5EF4-FFF2-40B4-BE49-F238E27FC236}">
              <a16:creationId xmlns:a16="http://schemas.microsoft.com/office/drawing/2014/main" id="{9E43AD98-FDCB-4357-8E5D-488A1239F5DD}"/>
            </a:ext>
          </a:extLst>
        </xdr:cNvPr>
        <xdr:cNvSpPr txBox="1"/>
      </xdr:nvSpPr>
      <xdr:spPr>
        <a:xfrm>
          <a:off x="3924300" y="720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533</xdr:rowOff>
    </xdr:from>
    <xdr:to>
      <xdr:col>19</xdr:col>
      <xdr:colOff>38100</xdr:colOff>
      <xdr:row>37</xdr:row>
      <xdr:rowOff>102133</xdr:rowOff>
    </xdr:to>
    <xdr:sp macro="" textlink="">
      <xdr:nvSpPr>
        <xdr:cNvPr id="134" name="楕円 133">
          <a:extLst>
            <a:ext uri="{FF2B5EF4-FFF2-40B4-BE49-F238E27FC236}">
              <a16:creationId xmlns:a16="http://schemas.microsoft.com/office/drawing/2014/main" id="{889A74D0-CDD6-44AE-BD64-202BF1012442}"/>
            </a:ext>
          </a:extLst>
        </xdr:cNvPr>
        <xdr:cNvSpPr/>
      </xdr:nvSpPr>
      <xdr:spPr bwMode="auto">
        <a:xfrm>
          <a:off x="3556000" y="7125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86910</xdr:rowOff>
    </xdr:from>
    <xdr:ext cx="762000" cy="259045"/>
    <xdr:sp macro="" textlink="">
      <xdr:nvSpPr>
        <xdr:cNvPr id="135" name="テキスト ボックス 134">
          <a:extLst>
            <a:ext uri="{FF2B5EF4-FFF2-40B4-BE49-F238E27FC236}">
              <a16:creationId xmlns:a16="http://schemas.microsoft.com/office/drawing/2014/main" id="{ACECD5A1-C389-4971-9BA1-7C8D18A5F517}"/>
            </a:ext>
          </a:extLst>
        </xdr:cNvPr>
        <xdr:cNvSpPr txBox="1"/>
      </xdr:nvSpPr>
      <xdr:spPr>
        <a:xfrm>
          <a:off x="3225800" y="721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163971</xdr:rowOff>
    </xdr:from>
    <xdr:to>
      <xdr:col>15</xdr:col>
      <xdr:colOff>101600</xdr:colOff>
      <xdr:row>37</xdr:row>
      <xdr:rowOff>94121</xdr:rowOff>
    </xdr:to>
    <xdr:sp macro="" textlink="">
      <xdr:nvSpPr>
        <xdr:cNvPr id="136" name="楕円 135">
          <a:extLst>
            <a:ext uri="{FF2B5EF4-FFF2-40B4-BE49-F238E27FC236}">
              <a16:creationId xmlns:a16="http://schemas.microsoft.com/office/drawing/2014/main" id="{638D8465-632F-4607-8B01-8A65CA7A1917}"/>
            </a:ext>
          </a:extLst>
        </xdr:cNvPr>
        <xdr:cNvSpPr/>
      </xdr:nvSpPr>
      <xdr:spPr bwMode="auto">
        <a:xfrm>
          <a:off x="2857500" y="7117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78898</xdr:rowOff>
    </xdr:from>
    <xdr:ext cx="762000" cy="259045"/>
    <xdr:sp macro="" textlink="">
      <xdr:nvSpPr>
        <xdr:cNvPr id="137" name="テキスト ボックス 136">
          <a:extLst>
            <a:ext uri="{FF2B5EF4-FFF2-40B4-BE49-F238E27FC236}">
              <a16:creationId xmlns:a16="http://schemas.microsoft.com/office/drawing/2014/main" id="{C853B876-D99C-4E00-98F5-3474E6D4EA15}"/>
            </a:ext>
          </a:extLst>
        </xdr:cNvPr>
        <xdr:cNvSpPr txBox="1"/>
      </xdr:nvSpPr>
      <xdr:spPr>
        <a:xfrm>
          <a:off x="2527300" y="720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0EAAD4-6FD7-413E-B7AC-58154EB2EF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90D60E7-BBBF-4F8D-91F6-E3F3887F9C4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277D391-01D8-4B47-A50A-15B5012616C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525D81A-5E6A-4168-96D6-2044C0DEC85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25C329-3B8C-444F-A5A5-EC60F3F729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76FA56-A60A-4040-95E7-6999454EB6B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2CEBB2-240F-40CE-9855-5BD1CB34E8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EEB4DC-3D03-4501-B25F-C098CB6C79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4396C6-F539-4C57-9984-E1B978D174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B987D86-2B3C-44AA-A2B7-0B60D135777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43E5A3-1BCD-4F5D-9B6A-87DB83611C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AF344D-B741-4104-8D78-9A1F665A3B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5C70B8-AEBA-4BF2-AAF9-E91D77F390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31DA3C-0FAA-4BF6-BA42-D9C2D8D344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98F65B-510E-4C85-8F53-3A8B6079A3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5A21F11-3A2B-437A-BD48-48A80AED974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24E603F-3942-4CCD-81DF-A6140703396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BFECFA5-D67C-4FDC-BF73-BF9C287EC83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D76C6F3-6245-48E9-9E9A-5928C0769A8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96C7A2-8CFD-46A6-BC06-C675F243B7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26A6333-63B5-44DC-8545-9634D7A2E68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5C7AB0F-1149-4186-A569-14B48A47053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A1371E3-1D74-4876-A22A-FFF374ABC6C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014ADB2-1655-49E7-A06B-4490F0F800B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E8648A-52DB-44CB-8A00-BF25496AAB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08F17DB-46AD-4075-812C-6DA102365F1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44F608-B5B4-4CE1-8201-3AAB02C008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996E156-574C-4745-AAA5-E2F53C251DA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1A54AE4-597D-48B1-8765-94BF5459BB7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6F63370-62EF-40FC-B3C6-88C23BF4CC8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2B5A9FD-9C99-4E05-9CE5-9C922B0AC83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6AEBCF4-E9FC-487E-9091-CD45289B8DE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F24AB86-FB43-410E-A27E-2325B850779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0924BBA-4A29-4FA2-AD48-92C7BC46760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721D642-1A86-4F06-A47A-147736A38D7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966B995-D378-4BF6-85FF-ABBCCB9D89D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71C4AAF-13D2-4CE4-9EAF-38EC632C0D8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3E2D266-6BD0-4C2D-A6FC-2C57C4B34F0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B0FCEAE-82A3-4AC2-9F57-3208006679F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938B9EC-ADC7-4465-9280-03D15EDAFA7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A0C62B29-3855-4D60-9C7D-D4DA086ED4B1}"/>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A184F320-276E-4CD3-8BF6-5EAD9B44FEE8}"/>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B5472848-0BBA-41B1-A33A-4CC45959CEFE}"/>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E0AE8594-58AB-4318-BA0A-CBED143ADBA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6A8C1C73-8E49-4A1E-8295-7A57C8CB4B2F}"/>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72D75248-E2A7-4BCB-9D88-6D0843A4BBAC}"/>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DDE70905-A739-42E9-970C-B05D284F2D9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7095966D-6C5C-4072-9E5A-3212DD54F6BB}"/>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9C280B60-46E5-4AAF-9B07-1366E9676A8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A0326B5A-6E39-48B3-A178-8F9425FC39F2}"/>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D38EBA22-3B6D-465D-83A3-8F5F26D06352}"/>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DC732BE8-9368-456B-A840-7C12156881BC}"/>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975F94DE-001D-4E31-8A32-651802B1111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FB85CBB1-756A-4CD5-A66C-3DD505CE1881}"/>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8B0536A3-A810-4742-AD76-6C8DA8E760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C6ABE8B1-FA00-4D69-8734-EC07FD7EAC0F}"/>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5D41A34C-8DDC-4A36-9701-D8DB19E8C19C}"/>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DB262ADC-5238-431F-882C-D9ACE1BCB4D3}"/>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AC51E95D-B0B7-4A48-A81D-AE14836A278D}"/>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B81DEE04-B868-454F-8802-1E45C9767D0B}"/>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111892</xdr:rowOff>
    </xdr:from>
    <xdr:to>
      <xdr:col>24</xdr:col>
      <xdr:colOff>63500</xdr:colOff>
      <xdr:row>38</xdr:row>
      <xdr:rowOff>123667</xdr:rowOff>
    </xdr:to>
    <xdr:cxnSp macro="">
      <xdr:nvCxnSpPr>
        <xdr:cNvPr id="62" name="直線コネクタ 61">
          <a:extLst>
            <a:ext uri="{FF2B5EF4-FFF2-40B4-BE49-F238E27FC236}">
              <a16:creationId xmlns:a16="http://schemas.microsoft.com/office/drawing/2014/main" id="{EAF9D57E-D57B-4827-A45C-AD3F47D3EB59}"/>
            </a:ext>
          </a:extLst>
        </xdr:cNvPr>
        <xdr:cNvCxnSpPr/>
      </xdr:nvCxnSpPr>
      <xdr:spPr>
        <a:xfrm>
          <a:off x="3797300" y="6626992"/>
          <a:ext cx="838200" cy="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213ECFE2-5D39-452D-AF8F-6A7D40273EB5}"/>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2319D68A-ABEC-4A55-A851-C0424923961E}"/>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111892</xdr:rowOff>
    </xdr:from>
    <xdr:to>
      <xdr:col>19</xdr:col>
      <xdr:colOff>177800</xdr:colOff>
      <xdr:row>38</xdr:row>
      <xdr:rowOff>150185</xdr:rowOff>
    </xdr:to>
    <xdr:cxnSp macro="">
      <xdr:nvCxnSpPr>
        <xdr:cNvPr id="65" name="直線コネクタ 64">
          <a:extLst>
            <a:ext uri="{FF2B5EF4-FFF2-40B4-BE49-F238E27FC236}">
              <a16:creationId xmlns:a16="http://schemas.microsoft.com/office/drawing/2014/main" id="{DC1AA4D2-A888-431B-BC2D-D7B5D85A20C3}"/>
            </a:ext>
          </a:extLst>
        </xdr:cNvPr>
        <xdr:cNvCxnSpPr/>
      </xdr:nvCxnSpPr>
      <xdr:spPr>
        <a:xfrm flipV="1">
          <a:off x="2908300" y="6626992"/>
          <a:ext cx="889000" cy="3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E952F4F0-225B-413A-974F-C05579D0204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A82E4CE0-A2B3-48B2-85FF-FA85CFA09149}"/>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150185</xdr:rowOff>
    </xdr:from>
    <xdr:to>
      <xdr:col>15</xdr:col>
      <xdr:colOff>50800</xdr:colOff>
      <xdr:row>38</xdr:row>
      <xdr:rowOff>151076</xdr:rowOff>
    </xdr:to>
    <xdr:cxnSp macro="">
      <xdr:nvCxnSpPr>
        <xdr:cNvPr id="68" name="直線コネクタ 67">
          <a:extLst>
            <a:ext uri="{FF2B5EF4-FFF2-40B4-BE49-F238E27FC236}">
              <a16:creationId xmlns:a16="http://schemas.microsoft.com/office/drawing/2014/main" id="{1868E31A-76A8-4BE9-89CF-F53D5B866E9E}"/>
            </a:ext>
          </a:extLst>
        </xdr:cNvPr>
        <xdr:cNvCxnSpPr/>
      </xdr:nvCxnSpPr>
      <xdr:spPr>
        <a:xfrm flipV="1">
          <a:off x="2019300" y="6665285"/>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C01B2BF5-D187-4934-8DB0-D9E92A53C4F5}"/>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F966A399-C257-4E97-821A-5C5F051A2ABE}"/>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149729</xdr:rowOff>
    </xdr:from>
    <xdr:to>
      <xdr:col>10</xdr:col>
      <xdr:colOff>114300</xdr:colOff>
      <xdr:row>38</xdr:row>
      <xdr:rowOff>151076</xdr:rowOff>
    </xdr:to>
    <xdr:cxnSp macro="">
      <xdr:nvCxnSpPr>
        <xdr:cNvPr id="71" name="直線コネクタ 70">
          <a:extLst>
            <a:ext uri="{FF2B5EF4-FFF2-40B4-BE49-F238E27FC236}">
              <a16:creationId xmlns:a16="http://schemas.microsoft.com/office/drawing/2014/main" id="{EEB49A1C-B79C-40B6-97EB-19FCE92EC654}"/>
            </a:ext>
          </a:extLst>
        </xdr:cNvPr>
        <xdr:cNvCxnSpPr/>
      </xdr:nvCxnSpPr>
      <xdr:spPr>
        <a:xfrm>
          <a:off x="1130300" y="6664829"/>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67D1732B-01E9-4B81-927C-20552DEFEEA9}"/>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F56C8EED-BDF6-4DEB-86FC-2D9730528366}"/>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9D8406A3-2161-4F5D-AF68-64B4199F71DD}"/>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BE17E7A9-788C-4932-A99C-E239AE87E2E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3966FD8-F118-45A8-8433-66FFB52E823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779E3D7-54B3-4195-A973-B7E8F0F8973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7653B17-1C4B-4E2C-AC54-86F887FA9EB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2775DB4-5C19-41E0-B48A-F51F67C2E37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28E67B7C-C4BD-41D9-AEB7-65C4936DFB0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72867</xdr:rowOff>
    </xdr:from>
    <xdr:to>
      <xdr:col>24</xdr:col>
      <xdr:colOff>114300</xdr:colOff>
      <xdr:row>39</xdr:row>
      <xdr:rowOff>3017</xdr:rowOff>
    </xdr:to>
    <xdr:sp macro="" textlink="">
      <xdr:nvSpPr>
        <xdr:cNvPr id="81" name="楕円 80">
          <a:extLst>
            <a:ext uri="{FF2B5EF4-FFF2-40B4-BE49-F238E27FC236}">
              <a16:creationId xmlns:a16="http://schemas.microsoft.com/office/drawing/2014/main" id="{179E4DD6-3AB3-43A0-8566-00F0620AFAB7}"/>
            </a:ext>
          </a:extLst>
        </xdr:cNvPr>
        <xdr:cNvSpPr/>
      </xdr:nvSpPr>
      <xdr:spPr>
        <a:xfrm>
          <a:off x="4584700" y="65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159244</xdr:rowOff>
    </xdr:from>
    <xdr:ext cx="534377" cy="259045"/>
    <xdr:sp macro="" textlink="">
      <xdr:nvSpPr>
        <xdr:cNvPr id="82" name="人件費該当値テキスト">
          <a:extLst>
            <a:ext uri="{FF2B5EF4-FFF2-40B4-BE49-F238E27FC236}">
              <a16:creationId xmlns:a16="http://schemas.microsoft.com/office/drawing/2014/main" id="{FF84EB08-B8FD-4696-ADAD-E4F876263A6C}"/>
            </a:ext>
          </a:extLst>
        </xdr:cNvPr>
        <xdr:cNvSpPr txBox="1"/>
      </xdr:nvSpPr>
      <xdr:spPr>
        <a:xfrm>
          <a:off x="4686300" y="65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61092</xdr:rowOff>
    </xdr:from>
    <xdr:to>
      <xdr:col>20</xdr:col>
      <xdr:colOff>38100</xdr:colOff>
      <xdr:row>38</xdr:row>
      <xdr:rowOff>162692</xdr:rowOff>
    </xdr:to>
    <xdr:sp macro="" textlink="">
      <xdr:nvSpPr>
        <xdr:cNvPr id="83" name="楕円 82">
          <a:extLst>
            <a:ext uri="{FF2B5EF4-FFF2-40B4-BE49-F238E27FC236}">
              <a16:creationId xmlns:a16="http://schemas.microsoft.com/office/drawing/2014/main" id="{97E37CF5-34C6-4B8F-A497-703F9800E885}"/>
            </a:ext>
          </a:extLst>
        </xdr:cNvPr>
        <xdr:cNvSpPr/>
      </xdr:nvSpPr>
      <xdr:spPr>
        <a:xfrm>
          <a:off x="3746500" y="65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153819</xdr:rowOff>
    </xdr:from>
    <xdr:ext cx="534377" cy="259045"/>
    <xdr:sp macro="" textlink="">
      <xdr:nvSpPr>
        <xdr:cNvPr id="84" name="テキスト ボックス 83">
          <a:extLst>
            <a:ext uri="{FF2B5EF4-FFF2-40B4-BE49-F238E27FC236}">
              <a16:creationId xmlns:a16="http://schemas.microsoft.com/office/drawing/2014/main" id="{1AC9B582-7C1E-44B3-8858-0E24A47AC2F2}"/>
            </a:ext>
          </a:extLst>
        </xdr:cNvPr>
        <xdr:cNvSpPr txBox="1"/>
      </xdr:nvSpPr>
      <xdr:spPr>
        <a:xfrm>
          <a:off x="3530111" y="66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99385</xdr:rowOff>
    </xdr:from>
    <xdr:to>
      <xdr:col>15</xdr:col>
      <xdr:colOff>101600</xdr:colOff>
      <xdr:row>39</xdr:row>
      <xdr:rowOff>29535</xdr:rowOff>
    </xdr:to>
    <xdr:sp macro="" textlink="">
      <xdr:nvSpPr>
        <xdr:cNvPr id="85" name="楕円 84">
          <a:extLst>
            <a:ext uri="{FF2B5EF4-FFF2-40B4-BE49-F238E27FC236}">
              <a16:creationId xmlns:a16="http://schemas.microsoft.com/office/drawing/2014/main" id="{272B32B6-1CEB-4865-AD9A-A5C9CEEA7EC5}"/>
            </a:ext>
          </a:extLst>
        </xdr:cNvPr>
        <xdr:cNvSpPr/>
      </xdr:nvSpPr>
      <xdr:spPr>
        <a:xfrm>
          <a:off x="2857500" y="66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20662</xdr:rowOff>
    </xdr:from>
    <xdr:ext cx="534377" cy="259045"/>
    <xdr:sp macro="" textlink="">
      <xdr:nvSpPr>
        <xdr:cNvPr id="86" name="テキスト ボックス 85">
          <a:extLst>
            <a:ext uri="{FF2B5EF4-FFF2-40B4-BE49-F238E27FC236}">
              <a16:creationId xmlns:a16="http://schemas.microsoft.com/office/drawing/2014/main" id="{6A01EA5E-D935-4E84-87B0-9479C467B57D}"/>
            </a:ext>
          </a:extLst>
        </xdr:cNvPr>
        <xdr:cNvSpPr txBox="1"/>
      </xdr:nvSpPr>
      <xdr:spPr>
        <a:xfrm>
          <a:off x="2641111" y="67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100276</xdr:rowOff>
    </xdr:from>
    <xdr:to>
      <xdr:col>10</xdr:col>
      <xdr:colOff>165100</xdr:colOff>
      <xdr:row>39</xdr:row>
      <xdr:rowOff>30426</xdr:rowOff>
    </xdr:to>
    <xdr:sp macro="" textlink="">
      <xdr:nvSpPr>
        <xdr:cNvPr id="87" name="楕円 86">
          <a:extLst>
            <a:ext uri="{FF2B5EF4-FFF2-40B4-BE49-F238E27FC236}">
              <a16:creationId xmlns:a16="http://schemas.microsoft.com/office/drawing/2014/main" id="{A516DABA-80A5-49EF-A914-BE35018B0B31}"/>
            </a:ext>
          </a:extLst>
        </xdr:cNvPr>
        <xdr:cNvSpPr/>
      </xdr:nvSpPr>
      <xdr:spPr>
        <a:xfrm>
          <a:off x="1968500" y="66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21553</xdr:rowOff>
    </xdr:from>
    <xdr:ext cx="534377" cy="259045"/>
    <xdr:sp macro="" textlink="">
      <xdr:nvSpPr>
        <xdr:cNvPr id="88" name="テキスト ボックス 87">
          <a:extLst>
            <a:ext uri="{FF2B5EF4-FFF2-40B4-BE49-F238E27FC236}">
              <a16:creationId xmlns:a16="http://schemas.microsoft.com/office/drawing/2014/main" id="{57C399F7-C17F-4EA1-8639-1087AB68DA14}"/>
            </a:ext>
          </a:extLst>
        </xdr:cNvPr>
        <xdr:cNvSpPr txBox="1"/>
      </xdr:nvSpPr>
      <xdr:spPr>
        <a:xfrm>
          <a:off x="1752111" y="670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98929</xdr:rowOff>
    </xdr:from>
    <xdr:to>
      <xdr:col>6</xdr:col>
      <xdr:colOff>38100</xdr:colOff>
      <xdr:row>39</xdr:row>
      <xdr:rowOff>29079</xdr:rowOff>
    </xdr:to>
    <xdr:sp macro="" textlink="">
      <xdr:nvSpPr>
        <xdr:cNvPr id="89" name="楕円 88">
          <a:extLst>
            <a:ext uri="{FF2B5EF4-FFF2-40B4-BE49-F238E27FC236}">
              <a16:creationId xmlns:a16="http://schemas.microsoft.com/office/drawing/2014/main" id="{1E8E7C88-C177-4123-9B03-46A7803972A0}"/>
            </a:ext>
          </a:extLst>
        </xdr:cNvPr>
        <xdr:cNvSpPr/>
      </xdr:nvSpPr>
      <xdr:spPr>
        <a:xfrm>
          <a:off x="1079500" y="661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20206</xdr:rowOff>
    </xdr:from>
    <xdr:ext cx="534377" cy="259045"/>
    <xdr:sp macro="" textlink="">
      <xdr:nvSpPr>
        <xdr:cNvPr id="90" name="テキスト ボックス 89">
          <a:extLst>
            <a:ext uri="{FF2B5EF4-FFF2-40B4-BE49-F238E27FC236}">
              <a16:creationId xmlns:a16="http://schemas.microsoft.com/office/drawing/2014/main" id="{3C4826D7-8EE1-47EF-88FA-0A6FE81033AD}"/>
            </a:ext>
          </a:extLst>
        </xdr:cNvPr>
        <xdr:cNvSpPr txBox="1"/>
      </xdr:nvSpPr>
      <xdr:spPr>
        <a:xfrm>
          <a:off x="863111" y="670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A7FBFF43-B44B-4BE2-BEE4-18DDEF5230E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D3CB6A44-7B60-4537-B2BE-7FAF1396DD4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8DC7F70-FC8E-48CF-9B6D-4ACCA15FC31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4399143C-CCFD-4A54-B33D-21E9795709A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7F1AA316-DEEA-455B-AE33-0A8E889F819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A8743F6A-0CF3-4024-A889-9C2F73E9CD6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298F2609-814F-4609-97F5-9D348BBCABF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7F1B75B-4772-4569-8A95-BEB361E311F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53BD5D46-15FF-4CA9-9629-957C2564241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795E5037-90F2-4740-A205-7F3DBF15B35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EE727868-350A-47D8-B0A9-6955E1FF984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DEC9CADB-215A-438D-9D49-E70B0F22AC68}"/>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E5D529AB-CEE8-415F-B3D4-B839F75B2477}"/>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6154467-38AF-44FA-AA1D-786FCD2B7EC4}"/>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EF0C4CBE-AD4C-4659-BBE2-146BF536F902}"/>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1806A002-F02A-4B61-A300-1936A4423399}"/>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CB2301AC-0C08-4F62-A621-674658AA65BF}"/>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3437D33E-62DF-4FE2-A742-2F94F3DADC79}"/>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4E7DE97D-6564-4989-8B29-7A7100C1A1E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99A5C125-64D8-4A46-A4E0-CE584C326CFE}"/>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2E22EA0C-99D9-47BD-90EF-49012A3E4C5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F1706302-D609-48DE-BD80-03862B88A368}"/>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1FE96CC9-1231-4A18-902A-F6CB0CFD269C}"/>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3DD087C4-9130-49A1-B9E7-99C8BE3C04F3}"/>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8F7BDD37-FE15-43EC-A649-47A4006195C3}"/>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5A346780-2FFB-4A4C-AFFD-EDF0DC831873}"/>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4679</xdr:rowOff>
    </xdr:from>
    <xdr:to>
      <xdr:col>24</xdr:col>
      <xdr:colOff>63500</xdr:colOff>
      <xdr:row>58</xdr:row>
      <xdr:rowOff>7597</xdr:rowOff>
    </xdr:to>
    <xdr:cxnSp macro="">
      <xdr:nvCxnSpPr>
        <xdr:cNvPr id="117" name="直線コネクタ 116">
          <a:extLst>
            <a:ext uri="{FF2B5EF4-FFF2-40B4-BE49-F238E27FC236}">
              <a16:creationId xmlns:a16="http://schemas.microsoft.com/office/drawing/2014/main" id="{572FD228-E568-4473-BF81-01D956EF3F3C}"/>
            </a:ext>
          </a:extLst>
        </xdr:cNvPr>
        <xdr:cNvCxnSpPr/>
      </xdr:nvCxnSpPr>
      <xdr:spPr>
        <a:xfrm flipV="1">
          <a:off x="3797300" y="9948779"/>
          <a:ext cx="8382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B283038D-4DB1-4A0D-8DAA-C35D581F92C2}"/>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3553214F-B18A-4DEB-88A9-C973C791337A}"/>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7597</xdr:rowOff>
    </xdr:from>
    <xdr:to>
      <xdr:col>19</xdr:col>
      <xdr:colOff>177800</xdr:colOff>
      <xdr:row>58</xdr:row>
      <xdr:rowOff>17463</xdr:rowOff>
    </xdr:to>
    <xdr:cxnSp macro="">
      <xdr:nvCxnSpPr>
        <xdr:cNvPr id="120" name="直線コネクタ 119">
          <a:extLst>
            <a:ext uri="{FF2B5EF4-FFF2-40B4-BE49-F238E27FC236}">
              <a16:creationId xmlns:a16="http://schemas.microsoft.com/office/drawing/2014/main" id="{BEFCF7E2-FF84-479A-AF17-A5C663D8D929}"/>
            </a:ext>
          </a:extLst>
        </xdr:cNvPr>
        <xdr:cNvCxnSpPr/>
      </xdr:nvCxnSpPr>
      <xdr:spPr>
        <a:xfrm flipV="1">
          <a:off x="2908300" y="9951697"/>
          <a:ext cx="889000" cy="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91523EEE-7C42-4ED7-90F8-F2B52BF11E59}"/>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7C881601-27B2-4FEE-9C0A-68BAF9C5E553}"/>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7579</xdr:rowOff>
    </xdr:from>
    <xdr:to>
      <xdr:col>15</xdr:col>
      <xdr:colOff>50800</xdr:colOff>
      <xdr:row>58</xdr:row>
      <xdr:rowOff>17463</xdr:rowOff>
    </xdr:to>
    <xdr:cxnSp macro="">
      <xdr:nvCxnSpPr>
        <xdr:cNvPr id="123" name="直線コネクタ 122">
          <a:extLst>
            <a:ext uri="{FF2B5EF4-FFF2-40B4-BE49-F238E27FC236}">
              <a16:creationId xmlns:a16="http://schemas.microsoft.com/office/drawing/2014/main" id="{A84686C4-0659-42A5-BEC2-821EFCF56CC6}"/>
            </a:ext>
          </a:extLst>
        </xdr:cNvPr>
        <xdr:cNvCxnSpPr/>
      </xdr:nvCxnSpPr>
      <xdr:spPr>
        <a:xfrm>
          <a:off x="2019300" y="9951679"/>
          <a:ext cx="889000" cy="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2640A29C-2522-4403-9504-F41EA2486409}"/>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6305C383-CC9F-4915-85BE-6E0C9C558D01}"/>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6970</xdr:rowOff>
    </xdr:from>
    <xdr:to>
      <xdr:col>10</xdr:col>
      <xdr:colOff>114300</xdr:colOff>
      <xdr:row>58</xdr:row>
      <xdr:rowOff>7579</xdr:rowOff>
    </xdr:to>
    <xdr:cxnSp macro="">
      <xdr:nvCxnSpPr>
        <xdr:cNvPr id="126" name="直線コネクタ 125">
          <a:extLst>
            <a:ext uri="{FF2B5EF4-FFF2-40B4-BE49-F238E27FC236}">
              <a16:creationId xmlns:a16="http://schemas.microsoft.com/office/drawing/2014/main" id="{293AB810-5FC8-469E-926F-27FFC7DB7193}"/>
            </a:ext>
          </a:extLst>
        </xdr:cNvPr>
        <xdr:cNvCxnSpPr/>
      </xdr:nvCxnSpPr>
      <xdr:spPr>
        <a:xfrm>
          <a:off x="1130300" y="995107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3B75662A-5D29-4726-8D38-DA9FD530749D}"/>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E2C98B15-5565-4BAF-93D7-38688E8DD4B1}"/>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D429FDA5-D720-4D21-9284-6CDB85151469}"/>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6D97D608-EADA-47EB-90EA-FEA6E67DAEFB}"/>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0AB75C3-F005-4E5A-B434-302E2D257E9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989A1C2-2091-4D94-8612-EC4DF20A3DF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5C7C532-CF8E-4690-91E7-6464A3AA1EF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91098B6-369B-4FC6-83CA-316999F1794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C5A2BEF-2F2B-4FF4-AB5D-49E7BE14864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125329</xdr:rowOff>
    </xdr:from>
    <xdr:to>
      <xdr:col>24</xdr:col>
      <xdr:colOff>114300</xdr:colOff>
      <xdr:row>58</xdr:row>
      <xdr:rowOff>55479</xdr:rowOff>
    </xdr:to>
    <xdr:sp macro="" textlink="">
      <xdr:nvSpPr>
        <xdr:cNvPr id="136" name="楕円 135">
          <a:extLst>
            <a:ext uri="{FF2B5EF4-FFF2-40B4-BE49-F238E27FC236}">
              <a16:creationId xmlns:a16="http://schemas.microsoft.com/office/drawing/2014/main" id="{2455BE39-21F6-4A09-AFA8-D079A2573FC1}"/>
            </a:ext>
          </a:extLst>
        </xdr:cNvPr>
        <xdr:cNvSpPr/>
      </xdr:nvSpPr>
      <xdr:spPr>
        <a:xfrm>
          <a:off x="4584700" y="98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40256</xdr:rowOff>
    </xdr:from>
    <xdr:ext cx="599010" cy="259045"/>
    <xdr:sp macro="" textlink="">
      <xdr:nvSpPr>
        <xdr:cNvPr id="137" name="物件費該当値テキスト">
          <a:extLst>
            <a:ext uri="{FF2B5EF4-FFF2-40B4-BE49-F238E27FC236}">
              <a16:creationId xmlns:a16="http://schemas.microsoft.com/office/drawing/2014/main" id="{F2C2EE36-E84B-40BC-8C31-207DC0D13AB7}"/>
            </a:ext>
          </a:extLst>
        </xdr:cNvPr>
        <xdr:cNvSpPr txBox="1"/>
      </xdr:nvSpPr>
      <xdr:spPr>
        <a:xfrm>
          <a:off x="4686300" y="981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128247</xdr:rowOff>
    </xdr:from>
    <xdr:to>
      <xdr:col>20</xdr:col>
      <xdr:colOff>38100</xdr:colOff>
      <xdr:row>58</xdr:row>
      <xdr:rowOff>58397</xdr:rowOff>
    </xdr:to>
    <xdr:sp macro="" textlink="">
      <xdr:nvSpPr>
        <xdr:cNvPr id="138" name="楕円 137">
          <a:extLst>
            <a:ext uri="{FF2B5EF4-FFF2-40B4-BE49-F238E27FC236}">
              <a16:creationId xmlns:a16="http://schemas.microsoft.com/office/drawing/2014/main" id="{CBE2CDBC-AFE0-4357-87D7-A2C763910A0F}"/>
            </a:ext>
          </a:extLst>
        </xdr:cNvPr>
        <xdr:cNvSpPr/>
      </xdr:nvSpPr>
      <xdr:spPr>
        <a:xfrm>
          <a:off x="3746500" y="99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49524</xdr:rowOff>
    </xdr:from>
    <xdr:ext cx="599010" cy="259045"/>
    <xdr:sp macro="" textlink="">
      <xdr:nvSpPr>
        <xdr:cNvPr id="139" name="テキスト ボックス 138">
          <a:extLst>
            <a:ext uri="{FF2B5EF4-FFF2-40B4-BE49-F238E27FC236}">
              <a16:creationId xmlns:a16="http://schemas.microsoft.com/office/drawing/2014/main" id="{6A67C4CC-762C-4BBC-B321-3E85607F4D7A}"/>
            </a:ext>
          </a:extLst>
        </xdr:cNvPr>
        <xdr:cNvSpPr txBox="1"/>
      </xdr:nvSpPr>
      <xdr:spPr>
        <a:xfrm>
          <a:off x="3497795" y="99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138113</xdr:rowOff>
    </xdr:from>
    <xdr:to>
      <xdr:col>15</xdr:col>
      <xdr:colOff>101600</xdr:colOff>
      <xdr:row>58</xdr:row>
      <xdr:rowOff>68263</xdr:rowOff>
    </xdr:to>
    <xdr:sp macro="" textlink="">
      <xdr:nvSpPr>
        <xdr:cNvPr id="140" name="楕円 139">
          <a:extLst>
            <a:ext uri="{FF2B5EF4-FFF2-40B4-BE49-F238E27FC236}">
              <a16:creationId xmlns:a16="http://schemas.microsoft.com/office/drawing/2014/main" id="{F78C2FD7-A7C9-4D01-B0EF-7A3FC63971B8}"/>
            </a:ext>
          </a:extLst>
        </xdr:cNvPr>
        <xdr:cNvSpPr/>
      </xdr:nvSpPr>
      <xdr:spPr>
        <a:xfrm>
          <a:off x="2857500" y="99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59390</xdr:rowOff>
    </xdr:from>
    <xdr:ext cx="599010" cy="259045"/>
    <xdr:sp macro="" textlink="">
      <xdr:nvSpPr>
        <xdr:cNvPr id="141" name="テキスト ボックス 140">
          <a:extLst>
            <a:ext uri="{FF2B5EF4-FFF2-40B4-BE49-F238E27FC236}">
              <a16:creationId xmlns:a16="http://schemas.microsoft.com/office/drawing/2014/main" id="{84FE9488-632F-4047-BCC3-887B2876962B}"/>
            </a:ext>
          </a:extLst>
        </xdr:cNvPr>
        <xdr:cNvSpPr txBox="1"/>
      </xdr:nvSpPr>
      <xdr:spPr>
        <a:xfrm>
          <a:off x="2608795" y="1000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128229</xdr:rowOff>
    </xdr:from>
    <xdr:to>
      <xdr:col>10</xdr:col>
      <xdr:colOff>165100</xdr:colOff>
      <xdr:row>58</xdr:row>
      <xdr:rowOff>58379</xdr:rowOff>
    </xdr:to>
    <xdr:sp macro="" textlink="">
      <xdr:nvSpPr>
        <xdr:cNvPr id="142" name="楕円 141">
          <a:extLst>
            <a:ext uri="{FF2B5EF4-FFF2-40B4-BE49-F238E27FC236}">
              <a16:creationId xmlns:a16="http://schemas.microsoft.com/office/drawing/2014/main" id="{CBD60314-B70C-49AE-90C9-BB4EB2A50EC2}"/>
            </a:ext>
          </a:extLst>
        </xdr:cNvPr>
        <xdr:cNvSpPr/>
      </xdr:nvSpPr>
      <xdr:spPr>
        <a:xfrm>
          <a:off x="1968500" y="99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49506</xdr:rowOff>
    </xdr:from>
    <xdr:ext cx="599010" cy="259045"/>
    <xdr:sp macro="" textlink="">
      <xdr:nvSpPr>
        <xdr:cNvPr id="143" name="テキスト ボックス 142">
          <a:extLst>
            <a:ext uri="{FF2B5EF4-FFF2-40B4-BE49-F238E27FC236}">
              <a16:creationId xmlns:a16="http://schemas.microsoft.com/office/drawing/2014/main" id="{3C38A4BF-F7BB-4E5E-B38E-FBE2DCCC4401}"/>
            </a:ext>
          </a:extLst>
        </xdr:cNvPr>
        <xdr:cNvSpPr txBox="1"/>
      </xdr:nvSpPr>
      <xdr:spPr>
        <a:xfrm>
          <a:off x="1719795" y="999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127620</xdr:rowOff>
    </xdr:from>
    <xdr:to>
      <xdr:col>6</xdr:col>
      <xdr:colOff>38100</xdr:colOff>
      <xdr:row>58</xdr:row>
      <xdr:rowOff>57770</xdr:rowOff>
    </xdr:to>
    <xdr:sp macro="" textlink="">
      <xdr:nvSpPr>
        <xdr:cNvPr id="144" name="楕円 143">
          <a:extLst>
            <a:ext uri="{FF2B5EF4-FFF2-40B4-BE49-F238E27FC236}">
              <a16:creationId xmlns:a16="http://schemas.microsoft.com/office/drawing/2014/main" id="{8587FA63-17DF-4402-88C3-95BFEDBB0CF2}"/>
            </a:ext>
          </a:extLst>
        </xdr:cNvPr>
        <xdr:cNvSpPr/>
      </xdr:nvSpPr>
      <xdr:spPr>
        <a:xfrm>
          <a:off x="1079500" y="99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48897</xdr:rowOff>
    </xdr:from>
    <xdr:ext cx="599010" cy="259045"/>
    <xdr:sp macro="" textlink="">
      <xdr:nvSpPr>
        <xdr:cNvPr id="145" name="テキスト ボックス 144">
          <a:extLst>
            <a:ext uri="{FF2B5EF4-FFF2-40B4-BE49-F238E27FC236}">
              <a16:creationId xmlns:a16="http://schemas.microsoft.com/office/drawing/2014/main" id="{121E535F-6FB0-45A8-B62F-1C62703DBE2E}"/>
            </a:ext>
          </a:extLst>
        </xdr:cNvPr>
        <xdr:cNvSpPr txBox="1"/>
      </xdr:nvSpPr>
      <xdr:spPr>
        <a:xfrm>
          <a:off x="830795" y="99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4EEC6E8E-73AB-4799-922E-55529C5C823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2914D550-D995-45A2-BCA4-D9D5920576D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4291A102-64E8-475E-91B1-69AEE4B1555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7C2F27E6-3F0C-47D5-A630-181060B9C31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B1E87895-CACD-45D1-94B3-1F98BA01080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F059325-9F15-4272-A147-9EA7E079B55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99BA628C-9BBA-4C0F-AF93-496F966FD3B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48E27047-C54C-4CF8-9DE4-A67E1A8AC73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759BE7CE-B6A9-428A-88FC-6014CF03D8A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4BBED71F-0F6F-4949-861D-9FED75961BA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405EDB06-BCE1-462C-B30C-CF99D94EFB03}"/>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BE4CDCE0-B5B3-43C4-84B3-9D8622CF3D41}"/>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247F108B-6975-4D5F-AE7F-49460DFBDA88}"/>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D844C9EA-1C47-412F-AED2-EAE7D6A7F672}"/>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94C84D44-17D5-401D-AC64-49F8CA3DC485}"/>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7FE53C73-7100-45D1-BF75-EADC22B1CF07}"/>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CB84262C-576B-47C7-BCE7-80392454D01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1F37455-30C3-4347-9BAA-6E749465CDDF}"/>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1F306CE3-0555-4F94-BF14-560BB7BB2B6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D302584C-95B5-44F0-B3E2-8084C9ADC0F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72AB80FE-F28C-4B18-BF2F-357BB651D2A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AB036720-424E-47D1-9699-6F111BC55415}"/>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462F31E7-4315-4081-96EF-7ED3C0A7AC31}"/>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46A5AB65-E5C8-4EEC-80D2-5A0747891332}"/>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19E2E66D-E475-482A-9C7A-A9C43C77D50E}"/>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D5D5475A-DBD5-4517-B072-A07B5C65D9AE}"/>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101360</xdr:rowOff>
    </xdr:from>
    <xdr:to>
      <xdr:col>24</xdr:col>
      <xdr:colOff>63500</xdr:colOff>
      <xdr:row>78</xdr:row>
      <xdr:rowOff>108286</xdr:rowOff>
    </xdr:to>
    <xdr:cxnSp macro="">
      <xdr:nvCxnSpPr>
        <xdr:cNvPr id="172" name="直線コネクタ 171">
          <a:extLst>
            <a:ext uri="{FF2B5EF4-FFF2-40B4-BE49-F238E27FC236}">
              <a16:creationId xmlns:a16="http://schemas.microsoft.com/office/drawing/2014/main" id="{792EE272-893E-478B-A918-5ECAC3D9A871}"/>
            </a:ext>
          </a:extLst>
        </xdr:cNvPr>
        <xdr:cNvCxnSpPr/>
      </xdr:nvCxnSpPr>
      <xdr:spPr>
        <a:xfrm flipV="1">
          <a:off x="3797300" y="13474460"/>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8C4CE6EC-C746-4ADC-BAA3-99A9AAE6BD66}"/>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FA8E7A33-99A4-4EDF-9A60-4AECEEE96C3E}"/>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108286</xdr:rowOff>
    </xdr:from>
    <xdr:to>
      <xdr:col>19</xdr:col>
      <xdr:colOff>177800</xdr:colOff>
      <xdr:row>78</xdr:row>
      <xdr:rowOff>120360</xdr:rowOff>
    </xdr:to>
    <xdr:cxnSp macro="">
      <xdr:nvCxnSpPr>
        <xdr:cNvPr id="175" name="直線コネクタ 174">
          <a:extLst>
            <a:ext uri="{FF2B5EF4-FFF2-40B4-BE49-F238E27FC236}">
              <a16:creationId xmlns:a16="http://schemas.microsoft.com/office/drawing/2014/main" id="{33B4B222-5E6F-4313-B2A3-09872AD43224}"/>
            </a:ext>
          </a:extLst>
        </xdr:cNvPr>
        <xdr:cNvCxnSpPr/>
      </xdr:nvCxnSpPr>
      <xdr:spPr>
        <a:xfrm flipV="1">
          <a:off x="2908300" y="13481386"/>
          <a:ext cx="8890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DB324A72-651D-446C-BC57-CC00531AA89E}"/>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DEA02188-DE32-4D1D-8632-49C490DC9BE3}"/>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113100</xdr:rowOff>
    </xdr:from>
    <xdr:to>
      <xdr:col>15</xdr:col>
      <xdr:colOff>50800</xdr:colOff>
      <xdr:row>78</xdr:row>
      <xdr:rowOff>120360</xdr:rowOff>
    </xdr:to>
    <xdr:cxnSp macro="">
      <xdr:nvCxnSpPr>
        <xdr:cNvPr id="178" name="直線コネクタ 177">
          <a:extLst>
            <a:ext uri="{FF2B5EF4-FFF2-40B4-BE49-F238E27FC236}">
              <a16:creationId xmlns:a16="http://schemas.microsoft.com/office/drawing/2014/main" id="{3611333D-6B72-4F8C-B11D-08D80F3FF59F}"/>
            </a:ext>
          </a:extLst>
        </xdr:cNvPr>
        <xdr:cNvCxnSpPr/>
      </xdr:nvCxnSpPr>
      <xdr:spPr>
        <a:xfrm>
          <a:off x="2019300" y="13486200"/>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175F7853-C147-4B78-A9F2-5123AF388F2C}"/>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C27156C5-CFE9-43FC-9300-DA69B06C23EF}"/>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112593</xdr:rowOff>
    </xdr:from>
    <xdr:to>
      <xdr:col>10</xdr:col>
      <xdr:colOff>114300</xdr:colOff>
      <xdr:row>78</xdr:row>
      <xdr:rowOff>113100</xdr:rowOff>
    </xdr:to>
    <xdr:cxnSp macro="">
      <xdr:nvCxnSpPr>
        <xdr:cNvPr id="181" name="直線コネクタ 180">
          <a:extLst>
            <a:ext uri="{FF2B5EF4-FFF2-40B4-BE49-F238E27FC236}">
              <a16:creationId xmlns:a16="http://schemas.microsoft.com/office/drawing/2014/main" id="{9D474486-8D0D-406C-ACE0-C49236CA38B1}"/>
            </a:ext>
          </a:extLst>
        </xdr:cNvPr>
        <xdr:cNvCxnSpPr/>
      </xdr:nvCxnSpPr>
      <xdr:spPr>
        <a:xfrm>
          <a:off x="1130300" y="13485693"/>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F367AD1B-FC80-4F96-9D12-86B0432CE649}"/>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D46AC72A-5460-450C-B37C-2A5A33B461FF}"/>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1D822EA2-A014-4C0F-AB1B-F99FB1DD9DC4}"/>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CCBD7CCF-9C27-44CB-AAEE-8E4860991B6A}"/>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1479BEAF-74D2-4F9C-BA87-9ABF683A262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907527A0-2A56-441D-A139-B27187B4CFF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3E2F77FC-E04D-424C-B1A0-FB1240DBEC2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9F03C5DC-64A1-49DB-937C-057ED05BF01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EDB6A47-0739-44E0-844A-8FB942266D1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50560</xdr:rowOff>
    </xdr:from>
    <xdr:to>
      <xdr:col>24</xdr:col>
      <xdr:colOff>114300</xdr:colOff>
      <xdr:row>78</xdr:row>
      <xdr:rowOff>152160</xdr:rowOff>
    </xdr:to>
    <xdr:sp macro="" textlink="">
      <xdr:nvSpPr>
        <xdr:cNvPr id="191" name="楕円 190">
          <a:extLst>
            <a:ext uri="{FF2B5EF4-FFF2-40B4-BE49-F238E27FC236}">
              <a16:creationId xmlns:a16="http://schemas.microsoft.com/office/drawing/2014/main" id="{F5773358-0BD8-43FC-AEBC-62D2B736A486}"/>
            </a:ext>
          </a:extLst>
        </xdr:cNvPr>
        <xdr:cNvSpPr/>
      </xdr:nvSpPr>
      <xdr:spPr>
        <a:xfrm>
          <a:off x="4584700" y="13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136937</xdr:rowOff>
    </xdr:from>
    <xdr:ext cx="469744" cy="259045"/>
    <xdr:sp macro="" textlink="">
      <xdr:nvSpPr>
        <xdr:cNvPr id="192" name="維持補修費該当値テキスト">
          <a:extLst>
            <a:ext uri="{FF2B5EF4-FFF2-40B4-BE49-F238E27FC236}">
              <a16:creationId xmlns:a16="http://schemas.microsoft.com/office/drawing/2014/main" id="{752E2F5A-E3A4-4FDC-9931-7B3E56E493E5}"/>
            </a:ext>
          </a:extLst>
        </xdr:cNvPr>
        <xdr:cNvSpPr txBox="1"/>
      </xdr:nvSpPr>
      <xdr:spPr>
        <a:xfrm>
          <a:off x="4686300" y="13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57486</xdr:rowOff>
    </xdr:from>
    <xdr:to>
      <xdr:col>20</xdr:col>
      <xdr:colOff>38100</xdr:colOff>
      <xdr:row>78</xdr:row>
      <xdr:rowOff>159086</xdr:rowOff>
    </xdr:to>
    <xdr:sp macro="" textlink="">
      <xdr:nvSpPr>
        <xdr:cNvPr id="193" name="楕円 192">
          <a:extLst>
            <a:ext uri="{FF2B5EF4-FFF2-40B4-BE49-F238E27FC236}">
              <a16:creationId xmlns:a16="http://schemas.microsoft.com/office/drawing/2014/main" id="{51B409BF-6A9D-493A-9894-B6F5043CCA70}"/>
            </a:ext>
          </a:extLst>
        </xdr:cNvPr>
        <xdr:cNvSpPr/>
      </xdr:nvSpPr>
      <xdr:spPr>
        <a:xfrm>
          <a:off x="3746500" y="134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150213</xdr:rowOff>
    </xdr:from>
    <xdr:ext cx="469744" cy="259045"/>
    <xdr:sp macro="" textlink="">
      <xdr:nvSpPr>
        <xdr:cNvPr id="194" name="テキスト ボックス 193">
          <a:extLst>
            <a:ext uri="{FF2B5EF4-FFF2-40B4-BE49-F238E27FC236}">
              <a16:creationId xmlns:a16="http://schemas.microsoft.com/office/drawing/2014/main" id="{C3757334-3B26-419A-AC9C-9657AAF5F968}"/>
            </a:ext>
          </a:extLst>
        </xdr:cNvPr>
        <xdr:cNvSpPr txBox="1"/>
      </xdr:nvSpPr>
      <xdr:spPr>
        <a:xfrm>
          <a:off x="3562428" y="135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69560</xdr:rowOff>
    </xdr:from>
    <xdr:to>
      <xdr:col>15</xdr:col>
      <xdr:colOff>101600</xdr:colOff>
      <xdr:row>78</xdr:row>
      <xdr:rowOff>171160</xdr:rowOff>
    </xdr:to>
    <xdr:sp macro="" textlink="">
      <xdr:nvSpPr>
        <xdr:cNvPr id="195" name="楕円 194">
          <a:extLst>
            <a:ext uri="{FF2B5EF4-FFF2-40B4-BE49-F238E27FC236}">
              <a16:creationId xmlns:a16="http://schemas.microsoft.com/office/drawing/2014/main" id="{FC824CC1-3963-409F-AECF-5A02C116A4F2}"/>
            </a:ext>
          </a:extLst>
        </xdr:cNvPr>
        <xdr:cNvSpPr/>
      </xdr:nvSpPr>
      <xdr:spPr>
        <a:xfrm>
          <a:off x="2857500" y="134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162287</xdr:rowOff>
    </xdr:from>
    <xdr:ext cx="469744" cy="259045"/>
    <xdr:sp macro="" textlink="">
      <xdr:nvSpPr>
        <xdr:cNvPr id="196" name="テキスト ボックス 195">
          <a:extLst>
            <a:ext uri="{FF2B5EF4-FFF2-40B4-BE49-F238E27FC236}">
              <a16:creationId xmlns:a16="http://schemas.microsoft.com/office/drawing/2014/main" id="{D8B6C011-51E0-46E7-820F-36D9A80486E8}"/>
            </a:ext>
          </a:extLst>
        </xdr:cNvPr>
        <xdr:cNvSpPr txBox="1"/>
      </xdr:nvSpPr>
      <xdr:spPr>
        <a:xfrm>
          <a:off x="2673428" y="135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62300</xdr:rowOff>
    </xdr:from>
    <xdr:to>
      <xdr:col>10</xdr:col>
      <xdr:colOff>165100</xdr:colOff>
      <xdr:row>78</xdr:row>
      <xdr:rowOff>163900</xdr:rowOff>
    </xdr:to>
    <xdr:sp macro="" textlink="">
      <xdr:nvSpPr>
        <xdr:cNvPr id="197" name="楕円 196">
          <a:extLst>
            <a:ext uri="{FF2B5EF4-FFF2-40B4-BE49-F238E27FC236}">
              <a16:creationId xmlns:a16="http://schemas.microsoft.com/office/drawing/2014/main" id="{2BDA2AEB-3E1B-4176-8AAD-F320799EDAC8}"/>
            </a:ext>
          </a:extLst>
        </xdr:cNvPr>
        <xdr:cNvSpPr/>
      </xdr:nvSpPr>
      <xdr:spPr>
        <a:xfrm>
          <a:off x="1968500" y="13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155027</xdr:rowOff>
    </xdr:from>
    <xdr:ext cx="469744" cy="259045"/>
    <xdr:sp macro="" textlink="">
      <xdr:nvSpPr>
        <xdr:cNvPr id="198" name="テキスト ボックス 197">
          <a:extLst>
            <a:ext uri="{FF2B5EF4-FFF2-40B4-BE49-F238E27FC236}">
              <a16:creationId xmlns:a16="http://schemas.microsoft.com/office/drawing/2014/main" id="{F13DA4B1-60DB-4A97-8728-E4C1184E83FB}"/>
            </a:ext>
          </a:extLst>
        </xdr:cNvPr>
        <xdr:cNvSpPr txBox="1"/>
      </xdr:nvSpPr>
      <xdr:spPr>
        <a:xfrm>
          <a:off x="1784428" y="1352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61793</xdr:rowOff>
    </xdr:from>
    <xdr:to>
      <xdr:col>6</xdr:col>
      <xdr:colOff>38100</xdr:colOff>
      <xdr:row>78</xdr:row>
      <xdr:rowOff>163393</xdr:rowOff>
    </xdr:to>
    <xdr:sp macro="" textlink="">
      <xdr:nvSpPr>
        <xdr:cNvPr id="199" name="楕円 198">
          <a:extLst>
            <a:ext uri="{FF2B5EF4-FFF2-40B4-BE49-F238E27FC236}">
              <a16:creationId xmlns:a16="http://schemas.microsoft.com/office/drawing/2014/main" id="{D06FE8E9-4161-4725-9E03-607D507B13F4}"/>
            </a:ext>
          </a:extLst>
        </xdr:cNvPr>
        <xdr:cNvSpPr/>
      </xdr:nvSpPr>
      <xdr:spPr>
        <a:xfrm>
          <a:off x="1079500" y="134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154520</xdr:rowOff>
    </xdr:from>
    <xdr:ext cx="469744" cy="259045"/>
    <xdr:sp macro="" textlink="">
      <xdr:nvSpPr>
        <xdr:cNvPr id="200" name="テキスト ボックス 199">
          <a:extLst>
            <a:ext uri="{FF2B5EF4-FFF2-40B4-BE49-F238E27FC236}">
              <a16:creationId xmlns:a16="http://schemas.microsoft.com/office/drawing/2014/main" id="{305F06D8-17D0-44B2-9342-B641F0AB6B2B}"/>
            </a:ext>
          </a:extLst>
        </xdr:cNvPr>
        <xdr:cNvSpPr txBox="1"/>
      </xdr:nvSpPr>
      <xdr:spPr>
        <a:xfrm>
          <a:off x="895428" y="135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480CB9ED-A6BE-425A-A5DB-56F78927FE7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5E7D2B31-1FC2-46CA-AF10-83E98C2155A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BA87056C-7FE0-4B4F-8062-07FF0273763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225F7A13-4A39-459E-ACFE-E6E585F35BB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25460357-EE0E-456D-8031-B91B913E9B9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F2E65F18-3B2A-455D-92AB-9D7DFFE34CA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964D6D49-CD71-462D-9CC8-72EDA029C5C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1B41D197-DDB3-4799-8EE8-887165D83AA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885A1165-6E35-4477-9DA2-5C4E9AB283E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2806F932-7848-4681-B599-EE342F5FA44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AB4C2E2B-5BEF-4BDD-9DD2-6CCF420B943F}"/>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684E7DAB-37BE-4250-A04E-135ADBBD5021}"/>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2172FE45-7DE1-448E-A3DB-13D9909326F5}"/>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D9A81368-464E-40BA-A679-F9F86A43C701}"/>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EBB46325-8432-417E-A6B1-C2D2D97E20D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B0FE6845-ED76-4581-8C87-BAD187C8138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D9C45972-A857-43FA-9748-48D8665D101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B943D988-CDE8-4DB0-A18C-160A543AF60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1A51BFFE-35D9-4D02-B105-228B76B53FD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F6A6256A-A211-4196-94B7-95336E2E9F6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3E85E885-0AE7-44B4-BC24-8B412237C4D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A63AF2-F0C7-4943-9BF8-DA66DB05ECF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28594A5-F15A-4221-878F-90942DA39E7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688ECA0B-F27C-4861-B6D1-604FDE775E2D}"/>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2180DB8F-EF00-47F0-931A-D7085A3A2C2B}"/>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D6E0A221-6C8F-4335-BA46-831CC12C5ECB}"/>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7647A563-BFD3-433D-B3EB-DEC442D344E3}"/>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14DF3DC6-9530-4D27-B4FA-D2180D67591B}"/>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160716</xdr:rowOff>
    </xdr:from>
    <xdr:to>
      <xdr:col>24</xdr:col>
      <xdr:colOff>63500</xdr:colOff>
      <xdr:row>94</xdr:row>
      <xdr:rowOff>162613</xdr:rowOff>
    </xdr:to>
    <xdr:cxnSp macro="">
      <xdr:nvCxnSpPr>
        <xdr:cNvPr id="229" name="直線コネクタ 228">
          <a:extLst>
            <a:ext uri="{FF2B5EF4-FFF2-40B4-BE49-F238E27FC236}">
              <a16:creationId xmlns:a16="http://schemas.microsoft.com/office/drawing/2014/main" id="{3016AA51-B2AE-4E45-B627-BA0AAA5DCCF6}"/>
            </a:ext>
          </a:extLst>
        </xdr:cNvPr>
        <xdr:cNvCxnSpPr/>
      </xdr:nvCxnSpPr>
      <xdr:spPr>
        <a:xfrm flipV="1">
          <a:off x="3797300" y="16105566"/>
          <a:ext cx="838200" cy="17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13CED358-8CBC-4B53-8BFC-AD062B1AEB0D}"/>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71F9D3D2-F170-4393-96B8-BDE435A9D53B}"/>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162613</xdr:rowOff>
    </xdr:from>
    <xdr:to>
      <xdr:col>19</xdr:col>
      <xdr:colOff>177800</xdr:colOff>
      <xdr:row>95</xdr:row>
      <xdr:rowOff>100381</xdr:rowOff>
    </xdr:to>
    <xdr:cxnSp macro="">
      <xdr:nvCxnSpPr>
        <xdr:cNvPr id="232" name="直線コネクタ 231">
          <a:extLst>
            <a:ext uri="{FF2B5EF4-FFF2-40B4-BE49-F238E27FC236}">
              <a16:creationId xmlns:a16="http://schemas.microsoft.com/office/drawing/2014/main" id="{4B34C32A-C954-4983-A2F6-F08CE0765E00}"/>
            </a:ext>
          </a:extLst>
        </xdr:cNvPr>
        <xdr:cNvCxnSpPr/>
      </xdr:nvCxnSpPr>
      <xdr:spPr>
        <a:xfrm flipV="1">
          <a:off x="2908300" y="16278913"/>
          <a:ext cx="889000" cy="10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992F1F02-6208-4A4B-9CD4-C1D7C78E9E78}"/>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5B66CB49-1E8B-4FB7-B57A-231E510AA666}"/>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100381</xdr:rowOff>
    </xdr:from>
    <xdr:to>
      <xdr:col>15</xdr:col>
      <xdr:colOff>50800</xdr:colOff>
      <xdr:row>95</xdr:row>
      <xdr:rowOff>170583</xdr:rowOff>
    </xdr:to>
    <xdr:cxnSp macro="">
      <xdr:nvCxnSpPr>
        <xdr:cNvPr id="235" name="直線コネクタ 234">
          <a:extLst>
            <a:ext uri="{FF2B5EF4-FFF2-40B4-BE49-F238E27FC236}">
              <a16:creationId xmlns:a16="http://schemas.microsoft.com/office/drawing/2014/main" id="{D1602F23-EE9B-48BD-89D5-2860A0FF7708}"/>
            </a:ext>
          </a:extLst>
        </xdr:cNvPr>
        <xdr:cNvCxnSpPr/>
      </xdr:nvCxnSpPr>
      <xdr:spPr>
        <a:xfrm flipV="1">
          <a:off x="2019300" y="16388131"/>
          <a:ext cx="8890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2E4443CB-900C-4D0C-957F-F6DB43672125}"/>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13716015-47C7-40F1-A79B-1E5F3C064DD9}"/>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120848</xdr:rowOff>
    </xdr:from>
    <xdr:to>
      <xdr:col>10</xdr:col>
      <xdr:colOff>114300</xdr:colOff>
      <xdr:row>95</xdr:row>
      <xdr:rowOff>170583</xdr:rowOff>
    </xdr:to>
    <xdr:cxnSp macro="">
      <xdr:nvCxnSpPr>
        <xdr:cNvPr id="238" name="直線コネクタ 237">
          <a:extLst>
            <a:ext uri="{FF2B5EF4-FFF2-40B4-BE49-F238E27FC236}">
              <a16:creationId xmlns:a16="http://schemas.microsoft.com/office/drawing/2014/main" id="{2424788F-5BE6-4619-9EA8-593982716BA2}"/>
            </a:ext>
          </a:extLst>
        </xdr:cNvPr>
        <xdr:cNvCxnSpPr/>
      </xdr:nvCxnSpPr>
      <xdr:spPr>
        <a:xfrm>
          <a:off x="1130300" y="16408598"/>
          <a:ext cx="8890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4D61B882-0C77-4FF1-9D85-563B19F5CC55}"/>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FB9D82CD-F321-4720-BFA2-B8209BEADBAD}"/>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A2AED26E-5073-4495-A18E-0C7779A16E41}"/>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BB17CF33-2B10-481F-8590-CC3702AAF711}"/>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1A2F7301-51B1-4B2F-AD55-F29759DFC10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31C4B968-71A7-4CDB-96F3-E2CC8C74028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2ED5BD1-F3C9-48C6-B610-CD49C41D8C4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AC28CF1B-62AA-4943-BDBD-3C1C56DFFF5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74CAC53E-A2BC-4FEB-99D5-452EE0F8377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109916</xdr:rowOff>
    </xdr:from>
    <xdr:to>
      <xdr:col>24</xdr:col>
      <xdr:colOff>114300</xdr:colOff>
      <xdr:row>94</xdr:row>
      <xdr:rowOff>40066</xdr:rowOff>
    </xdr:to>
    <xdr:sp macro="" textlink="">
      <xdr:nvSpPr>
        <xdr:cNvPr id="248" name="楕円 247">
          <a:extLst>
            <a:ext uri="{FF2B5EF4-FFF2-40B4-BE49-F238E27FC236}">
              <a16:creationId xmlns:a16="http://schemas.microsoft.com/office/drawing/2014/main" id="{B0119F40-1A53-4253-8B65-248C4CABB1BA}"/>
            </a:ext>
          </a:extLst>
        </xdr:cNvPr>
        <xdr:cNvSpPr/>
      </xdr:nvSpPr>
      <xdr:spPr>
        <a:xfrm>
          <a:off x="4584700" y="160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132793</xdr:rowOff>
    </xdr:from>
    <xdr:ext cx="599010" cy="259045"/>
    <xdr:sp macro="" textlink="">
      <xdr:nvSpPr>
        <xdr:cNvPr id="249" name="扶助費該当値テキスト">
          <a:extLst>
            <a:ext uri="{FF2B5EF4-FFF2-40B4-BE49-F238E27FC236}">
              <a16:creationId xmlns:a16="http://schemas.microsoft.com/office/drawing/2014/main" id="{CAA31831-A7AA-4128-A270-E72FD7D20582}"/>
            </a:ext>
          </a:extLst>
        </xdr:cNvPr>
        <xdr:cNvSpPr txBox="1"/>
      </xdr:nvSpPr>
      <xdr:spPr>
        <a:xfrm>
          <a:off x="4686300" y="1590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111813</xdr:rowOff>
    </xdr:from>
    <xdr:to>
      <xdr:col>20</xdr:col>
      <xdr:colOff>38100</xdr:colOff>
      <xdr:row>95</xdr:row>
      <xdr:rowOff>41963</xdr:rowOff>
    </xdr:to>
    <xdr:sp macro="" textlink="">
      <xdr:nvSpPr>
        <xdr:cNvPr id="250" name="楕円 249">
          <a:extLst>
            <a:ext uri="{FF2B5EF4-FFF2-40B4-BE49-F238E27FC236}">
              <a16:creationId xmlns:a16="http://schemas.microsoft.com/office/drawing/2014/main" id="{79D0E814-7A22-4F56-92DB-8B50690466CA}"/>
            </a:ext>
          </a:extLst>
        </xdr:cNvPr>
        <xdr:cNvSpPr/>
      </xdr:nvSpPr>
      <xdr:spPr>
        <a:xfrm>
          <a:off x="3746500" y="162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58490</xdr:rowOff>
    </xdr:from>
    <xdr:ext cx="534377" cy="259045"/>
    <xdr:sp macro="" textlink="">
      <xdr:nvSpPr>
        <xdr:cNvPr id="251" name="テキスト ボックス 250">
          <a:extLst>
            <a:ext uri="{FF2B5EF4-FFF2-40B4-BE49-F238E27FC236}">
              <a16:creationId xmlns:a16="http://schemas.microsoft.com/office/drawing/2014/main" id="{8920183F-BF67-47E6-8C54-44EE2FB54AF3}"/>
            </a:ext>
          </a:extLst>
        </xdr:cNvPr>
        <xdr:cNvSpPr txBox="1"/>
      </xdr:nvSpPr>
      <xdr:spPr>
        <a:xfrm>
          <a:off x="3530111" y="160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49581</xdr:rowOff>
    </xdr:from>
    <xdr:to>
      <xdr:col>15</xdr:col>
      <xdr:colOff>101600</xdr:colOff>
      <xdr:row>95</xdr:row>
      <xdr:rowOff>151181</xdr:rowOff>
    </xdr:to>
    <xdr:sp macro="" textlink="">
      <xdr:nvSpPr>
        <xdr:cNvPr id="252" name="楕円 251">
          <a:extLst>
            <a:ext uri="{FF2B5EF4-FFF2-40B4-BE49-F238E27FC236}">
              <a16:creationId xmlns:a16="http://schemas.microsoft.com/office/drawing/2014/main" id="{04BF5A83-2CD6-457D-8774-FFE383842186}"/>
            </a:ext>
          </a:extLst>
        </xdr:cNvPr>
        <xdr:cNvSpPr/>
      </xdr:nvSpPr>
      <xdr:spPr>
        <a:xfrm>
          <a:off x="2857500" y="163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167708</xdr:rowOff>
    </xdr:from>
    <xdr:ext cx="534377" cy="259045"/>
    <xdr:sp macro="" textlink="">
      <xdr:nvSpPr>
        <xdr:cNvPr id="253" name="テキスト ボックス 252">
          <a:extLst>
            <a:ext uri="{FF2B5EF4-FFF2-40B4-BE49-F238E27FC236}">
              <a16:creationId xmlns:a16="http://schemas.microsoft.com/office/drawing/2014/main" id="{4BE49C8F-83AB-4980-8E52-9CDBA9BCC9D8}"/>
            </a:ext>
          </a:extLst>
        </xdr:cNvPr>
        <xdr:cNvSpPr txBox="1"/>
      </xdr:nvSpPr>
      <xdr:spPr>
        <a:xfrm>
          <a:off x="2641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119783</xdr:rowOff>
    </xdr:from>
    <xdr:to>
      <xdr:col>10</xdr:col>
      <xdr:colOff>165100</xdr:colOff>
      <xdr:row>96</xdr:row>
      <xdr:rowOff>49933</xdr:rowOff>
    </xdr:to>
    <xdr:sp macro="" textlink="">
      <xdr:nvSpPr>
        <xdr:cNvPr id="254" name="楕円 253">
          <a:extLst>
            <a:ext uri="{FF2B5EF4-FFF2-40B4-BE49-F238E27FC236}">
              <a16:creationId xmlns:a16="http://schemas.microsoft.com/office/drawing/2014/main" id="{CE61ABF6-3DCD-48F9-BBD1-F4327CDDB8E0}"/>
            </a:ext>
          </a:extLst>
        </xdr:cNvPr>
        <xdr:cNvSpPr/>
      </xdr:nvSpPr>
      <xdr:spPr>
        <a:xfrm>
          <a:off x="1968500" y="164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66460</xdr:rowOff>
    </xdr:from>
    <xdr:ext cx="534377" cy="259045"/>
    <xdr:sp macro="" textlink="">
      <xdr:nvSpPr>
        <xdr:cNvPr id="255" name="テキスト ボックス 254">
          <a:extLst>
            <a:ext uri="{FF2B5EF4-FFF2-40B4-BE49-F238E27FC236}">
              <a16:creationId xmlns:a16="http://schemas.microsoft.com/office/drawing/2014/main" id="{BAF4D4DD-B50A-4538-8130-E61A59C758AF}"/>
            </a:ext>
          </a:extLst>
        </xdr:cNvPr>
        <xdr:cNvSpPr txBox="1"/>
      </xdr:nvSpPr>
      <xdr:spPr>
        <a:xfrm>
          <a:off x="1752111" y="1618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70048</xdr:rowOff>
    </xdr:from>
    <xdr:to>
      <xdr:col>6</xdr:col>
      <xdr:colOff>38100</xdr:colOff>
      <xdr:row>96</xdr:row>
      <xdr:rowOff>198</xdr:rowOff>
    </xdr:to>
    <xdr:sp macro="" textlink="">
      <xdr:nvSpPr>
        <xdr:cNvPr id="256" name="楕円 255">
          <a:extLst>
            <a:ext uri="{FF2B5EF4-FFF2-40B4-BE49-F238E27FC236}">
              <a16:creationId xmlns:a16="http://schemas.microsoft.com/office/drawing/2014/main" id="{3FB9AE27-7717-4F12-9F44-691798430001}"/>
            </a:ext>
          </a:extLst>
        </xdr:cNvPr>
        <xdr:cNvSpPr/>
      </xdr:nvSpPr>
      <xdr:spPr>
        <a:xfrm>
          <a:off x="1079500" y="163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16725</xdr:rowOff>
    </xdr:from>
    <xdr:ext cx="534377" cy="259045"/>
    <xdr:sp macro="" textlink="">
      <xdr:nvSpPr>
        <xdr:cNvPr id="257" name="テキスト ボックス 256">
          <a:extLst>
            <a:ext uri="{FF2B5EF4-FFF2-40B4-BE49-F238E27FC236}">
              <a16:creationId xmlns:a16="http://schemas.microsoft.com/office/drawing/2014/main" id="{76ABCC36-C7D2-4FE9-A173-D11E2F755DE7}"/>
            </a:ext>
          </a:extLst>
        </xdr:cNvPr>
        <xdr:cNvSpPr txBox="1"/>
      </xdr:nvSpPr>
      <xdr:spPr>
        <a:xfrm>
          <a:off x="863111" y="1613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31580799-8D27-49AA-83E9-1642403C4F4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742E7CEF-8F7D-4ADD-8B2B-F317940C813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69CE489F-EB14-4EAB-BA36-C5DDC03A883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B38ECA8-AF77-4B8D-8506-127B46C9834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60C6EB4D-8BB8-4855-B1AC-147648811CB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F70A11AC-6246-45F6-9680-B1F413CE3E7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DAEAB1B0-FD7D-455A-B41D-D77E303BEB3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CE1D0676-5D85-4A7E-ACF6-D258854C77F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9EEB599F-FC48-4F41-B7B2-7239F31625E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B68DC7BD-CF4A-412B-9959-3DAFED7F4B3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10DAA3E0-F3E9-46ED-8362-F312437D814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10029AB1-742B-4A90-8F1C-0FF414CDDB71}"/>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46141726-BBD0-4157-9DA5-BDDAA73D86D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24418F2C-02E1-42EF-AF60-3EBCFD8BB74E}"/>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6BBBF8AE-8AB1-42D0-A307-4136FD289D4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E9F43CDE-093E-477B-B627-161BA0725549}"/>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EEB2EB78-7203-496E-92F7-F5B1DAED84B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DD79BF15-5523-41B8-9D9D-CD6EB941E28E}"/>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47D36D5E-1C2C-4FAA-9018-2501CE612459}"/>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4F9AC428-658F-4CAB-B591-4A85EAD89018}"/>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8258D769-CEA3-4B8D-994A-3F3856F266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87A3C32E-CFC4-4D84-81AE-519D837BBB2D}"/>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49263060-8305-434C-AA0C-901F6966BFC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725F1EF4-743D-4644-BADA-070CD08DE1F5}"/>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8816EF82-C251-4DB5-AF9F-A822E5022C2E}"/>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9A54FFD2-E2C0-4007-9A75-E04E14E5B815}"/>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A8E2861B-E87C-45D8-9B2E-6E1EAD2B620B}"/>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3E55DEDE-4F85-4544-9894-9279040F7964}"/>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76637</xdr:rowOff>
    </xdr:from>
    <xdr:to>
      <xdr:col>55</xdr:col>
      <xdr:colOff>0</xdr:colOff>
      <xdr:row>38</xdr:row>
      <xdr:rowOff>48167</xdr:rowOff>
    </xdr:to>
    <xdr:cxnSp macro="">
      <xdr:nvCxnSpPr>
        <xdr:cNvPr id="286" name="直線コネクタ 285">
          <a:extLst>
            <a:ext uri="{FF2B5EF4-FFF2-40B4-BE49-F238E27FC236}">
              <a16:creationId xmlns:a16="http://schemas.microsoft.com/office/drawing/2014/main" id="{8BA204B1-1732-4FF5-A8EC-FE138C0BF3D4}"/>
            </a:ext>
          </a:extLst>
        </xdr:cNvPr>
        <xdr:cNvCxnSpPr/>
      </xdr:nvCxnSpPr>
      <xdr:spPr>
        <a:xfrm>
          <a:off x="9639300" y="6420287"/>
          <a:ext cx="838200" cy="14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52098437-EF08-4A04-A9C7-E8FD877FE15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5D8E980-EB96-45B5-B68A-293A31508797}"/>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76637</xdr:rowOff>
    </xdr:from>
    <xdr:to>
      <xdr:col>50</xdr:col>
      <xdr:colOff>114300</xdr:colOff>
      <xdr:row>38</xdr:row>
      <xdr:rowOff>99674</xdr:rowOff>
    </xdr:to>
    <xdr:cxnSp macro="">
      <xdr:nvCxnSpPr>
        <xdr:cNvPr id="289" name="直線コネクタ 288">
          <a:extLst>
            <a:ext uri="{FF2B5EF4-FFF2-40B4-BE49-F238E27FC236}">
              <a16:creationId xmlns:a16="http://schemas.microsoft.com/office/drawing/2014/main" id="{59B5A792-6DD8-40E9-9721-973DFBD1AA87}"/>
            </a:ext>
          </a:extLst>
        </xdr:cNvPr>
        <xdr:cNvCxnSpPr/>
      </xdr:nvCxnSpPr>
      <xdr:spPr>
        <a:xfrm flipV="1">
          <a:off x="8750300" y="6420287"/>
          <a:ext cx="889000" cy="1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47440F77-508A-4AFA-B8A6-FC72BDAE3F8C}"/>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E39C202C-D333-4050-B68D-5D392050448E}"/>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72263</xdr:rowOff>
    </xdr:from>
    <xdr:to>
      <xdr:col>45</xdr:col>
      <xdr:colOff>177800</xdr:colOff>
      <xdr:row>38</xdr:row>
      <xdr:rowOff>99674</xdr:rowOff>
    </xdr:to>
    <xdr:cxnSp macro="">
      <xdr:nvCxnSpPr>
        <xdr:cNvPr id="292" name="直線コネクタ 291">
          <a:extLst>
            <a:ext uri="{FF2B5EF4-FFF2-40B4-BE49-F238E27FC236}">
              <a16:creationId xmlns:a16="http://schemas.microsoft.com/office/drawing/2014/main" id="{D6049305-BC4E-4447-952A-FA3CE1942940}"/>
            </a:ext>
          </a:extLst>
        </xdr:cNvPr>
        <xdr:cNvCxnSpPr/>
      </xdr:nvCxnSpPr>
      <xdr:spPr>
        <a:xfrm>
          <a:off x="7861300" y="6587363"/>
          <a:ext cx="889000" cy="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E5A81DC-9BE5-483B-9B52-7C7C3A481B89}"/>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109286E1-BF5A-4BE2-A5B2-C0B40A461F79}"/>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72263</xdr:rowOff>
    </xdr:from>
    <xdr:to>
      <xdr:col>41</xdr:col>
      <xdr:colOff>50800</xdr:colOff>
      <xdr:row>38</xdr:row>
      <xdr:rowOff>80652</xdr:rowOff>
    </xdr:to>
    <xdr:cxnSp macro="">
      <xdr:nvCxnSpPr>
        <xdr:cNvPr id="295" name="直線コネクタ 294">
          <a:extLst>
            <a:ext uri="{FF2B5EF4-FFF2-40B4-BE49-F238E27FC236}">
              <a16:creationId xmlns:a16="http://schemas.microsoft.com/office/drawing/2014/main" id="{75EC70C1-79B5-46C8-B7B3-525443C95A31}"/>
            </a:ext>
          </a:extLst>
        </xdr:cNvPr>
        <xdr:cNvCxnSpPr/>
      </xdr:nvCxnSpPr>
      <xdr:spPr>
        <a:xfrm flipV="1">
          <a:off x="6972300" y="6587363"/>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F3A669A1-4CC5-4143-9873-FA1C74CB8BB1}"/>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CA3693D2-81DA-4A59-A0DA-CC34D1DF3455}"/>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76C9F463-BCB4-4249-89E3-389E0E1FA541}"/>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C3D45A5C-6147-45AD-9C14-A8F516FD3E0B}"/>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E2763342-7102-4947-B698-790FCF87245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8C4256F9-35B7-4C0D-8251-CF7619C0DF6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1F9C6907-B0B7-47B8-AB04-C5D6A4E7837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BB353F9-E245-4986-939B-A9973B4D28F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F799DF2F-8F19-4557-9867-F2E322C1057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168817</xdr:rowOff>
    </xdr:from>
    <xdr:to>
      <xdr:col>55</xdr:col>
      <xdr:colOff>50800</xdr:colOff>
      <xdr:row>38</xdr:row>
      <xdr:rowOff>98967</xdr:rowOff>
    </xdr:to>
    <xdr:sp macro="" textlink="">
      <xdr:nvSpPr>
        <xdr:cNvPr id="305" name="楕円 304">
          <a:extLst>
            <a:ext uri="{FF2B5EF4-FFF2-40B4-BE49-F238E27FC236}">
              <a16:creationId xmlns:a16="http://schemas.microsoft.com/office/drawing/2014/main" id="{DC0AF473-4C45-421F-A2B4-10F8EE0AF74F}"/>
            </a:ext>
          </a:extLst>
        </xdr:cNvPr>
        <xdr:cNvSpPr/>
      </xdr:nvSpPr>
      <xdr:spPr>
        <a:xfrm>
          <a:off x="10426700" y="65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83744</xdr:rowOff>
    </xdr:from>
    <xdr:ext cx="534377" cy="259045"/>
    <xdr:sp macro="" textlink="">
      <xdr:nvSpPr>
        <xdr:cNvPr id="306" name="補助費等該当値テキスト">
          <a:extLst>
            <a:ext uri="{FF2B5EF4-FFF2-40B4-BE49-F238E27FC236}">
              <a16:creationId xmlns:a16="http://schemas.microsoft.com/office/drawing/2014/main" id="{9AF03799-6DBC-41AF-91B7-32657059614D}"/>
            </a:ext>
          </a:extLst>
        </xdr:cNvPr>
        <xdr:cNvSpPr txBox="1"/>
      </xdr:nvSpPr>
      <xdr:spPr>
        <a:xfrm>
          <a:off x="10528300" y="642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25837</xdr:rowOff>
    </xdr:from>
    <xdr:to>
      <xdr:col>50</xdr:col>
      <xdr:colOff>165100</xdr:colOff>
      <xdr:row>37</xdr:row>
      <xdr:rowOff>127437</xdr:rowOff>
    </xdr:to>
    <xdr:sp macro="" textlink="">
      <xdr:nvSpPr>
        <xdr:cNvPr id="307" name="楕円 306">
          <a:extLst>
            <a:ext uri="{FF2B5EF4-FFF2-40B4-BE49-F238E27FC236}">
              <a16:creationId xmlns:a16="http://schemas.microsoft.com/office/drawing/2014/main" id="{63D0A9D5-FEC8-484F-AFC0-238BD7D69537}"/>
            </a:ext>
          </a:extLst>
        </xdr:cNvPr>
        <xdr:cNvSpPr/>
      </xdr:nvSpPr>
      <xdr:spPr>
        <a:xfrm>
          <a:off x="9588500" y="63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118564</xdr:rowOff>
    </xdr:from>
    <xdr:ext cx="599010" cy="259045"/>
    <xdr:sp macro="" textlink="">
      <xdr:nvSpPr>
        <xdr:cNvPr id="308" name="テキスト ボックス 307">
          <a:extLst>
            <a:ext uri="{FF2B5EF4-FFF2-40B4-BE49-F238E27FC236}">
              <a16:creationId xmlns:a16="http://schemas.microsoft.com/office/drawing/2014/main" id="{6803A4BB-3444-450D-B439-D893DC2D5205}"/>
            </a:ext>
          </a:extLst>
        </xdr:cNvPr>
        <xdr:cNvSpPr txBox="1"/>
      </xdr:nvSpPr>
      <xdr:spPr>
        <a:xfrm>
          <a:off x="9339795" y="646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48874</xdr:rowOff>
    </xdr:from>
    <xdr:to>
      <xdr:col>46</xdr:col>
      <xdr:colOff>38100</xdr:colOff>
      <xdr:row>38</xdr:row>
      <xdr:rowOff>150474</xdr:rowOff>
    </xdr:to>
    <xdr:sp macro="" textlink="">
      <xdr:nvSpPr>
        <xdr:cNvPr id="309" name="楕円 308">
          <a:extLst>
            <a:ext uri="{FF2B5EF4-FFF2-40B4-BE49-F238E27FC236}">
              <a16:creationId xmlns:a16="http://schemas.microsoft.com/office/drawing/2014/main" id="{32CE8C8C-D821-488D-B5BF-8455FEBA4DBC}"/>
            </a:ext>
          </a:extLst>
        </xdr:cNvPr>
        <xdr:cNvSpPr/>
      </xdr:nvSpPr>
      <xdr:spPr>
        <a:xfrm>
          <a:off x="8699500" y="656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141601</xdr:rowOff>
    </xdr:from>
    <xdr:ext cx="534377" cy="259045"/>
    <xdr:sp macro="" textlink="">
      <xdr:nvSpPr>
        <xdr:cNvPr id="310" name="テキスト ボックス 309">
          <a:extLst>
            <a:ext uri="{FF2B5EF4-FFF2-40B4-BE49-F238E27FC236}">
              <a16:creationId xmlns:a16="http://schemas.microsoft.com/office/drawing/2014/main" id="{4D612FE9-C2D4-41D4-9EA3-B7C70C9C4309}"/>
            </a:ext>
          </a:extLst>
        </xdr:cNvPr>
        <xdr:cNvSpPr txBox="1"/>
      </xdr:nvSpPr>
      <xdr:spPr>
        <a:xfrm>
          <a:off x="8483111" y="665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21463</xdr:rowOff>
    </xdr:from>
    <xdr:to>
      <xdr:col>41</xdr:col>
      <xdr:colOff>101600</xdr:colOff>
      <xdr:row>38</xdr:row>
      <xdr:rowOff>123063</xdr:rowOff>
    </xdr:to>
    <xdr:sp macro="" textlink="">
      <xdr:nvSpPr>
        <xdr:cNvPr id="311" name="楕円 310">
          <a:extLst>
            <a:ext uri="{FF2B5EF4-FFF2-40B4-BE49-F238E27FC236}">
              <a16:creationId xmlns:a16="http://schemas.microsoft.com/office/drawing/2014/main" id="{FA26AC85-069A-4559-9993-5FDA5B603B96}"/>
            </a:ext>
          </a:extLst>
        </xdr:cNvPr>
        <xdr:cNvSpPr/>
      </xdr:nvSpPr>
      <xdr:spPr>
        <a:xfrm>
          <a:off x="781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114190</xdr:rowOff>
    </xdr:from>
    <xdr:ext cx="534377" cy="259045"/>
    <xdr:sp macro="" textlink="">
      <xdr:nvSpPr>
        <xdr:cNvPr id="312" name="テキスト ボックス 311">
          <a:extLst>
            <a:ext uri="{FF2B5EF4-FFF2-40B4-BE49-F238E27FC236}">
              <a16:creationId xmlns:a16="http://schemas.microsoft.com/office/drawing/2014/main" id="{05CB13EE-677B-4C50-B207-12104665DACC}"/>
            </a:ext>
          </a:extLst>
        </xdr:cNvPr>
        <xdr:cNvSpPr txBox="1"/>
      </xdr:nvSpPr>
      <xdr:spPr>
        <a:xfrm>
          <a:off x="7594111" y="66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29852</xdr:rowOff>
    </xdr:from>
    <xdr:to>
      <xdr:col>36</xdr:col>
      <xdr:colOff>165100</xdr:colOff>
      <xdr:row>38</xdr:row>
      <xdr:rowOff>131452</xdr:rowOff>
    </xdr:to>
    <xdr:sp macro="" textlink="">
      <xdr:nvSpPr>
        <xdr:cNvPr id="313" name="楕円 312">
          <a:extLst>
            <a:ext uri="{FF2B5EF4-FFF2-40B4-BE49-F238E27FC236}">
              <a16:creationId xmlns:a16="http://schemas.microsoft.com/office/drawing/2014/main" id="{9903A084-B1C7-4830-AE24-36C81193B2B5}"/>
            </a:ext>
          </a:extLst>
        </xdr:cNvPr>
        <xdr:cNvSpPr/>
      </xdr:nvSpPr>
      <xdr:spPr>
        <a:xfrm>
          <a:off x="6921500" y="654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122579</xdr:rowOff>
    </xdr:from>
    <xdr:ext cx="534377" cy="259045"/>
    <xdr:sp macro="" textlink="">
      <xdr:nvSpPr>
        <xdr:cNvPr id="314" name="テキスト ボックス 313">
          <a:extLst>
            <a:ext uri="{FF2B5EF4-FFF2-40B4-BE49-F238E27FC236}">
              <a16:creationId xmlns:a16="http://schemas.microsoft.com/office/drawing/2014/main" id="{2CF7089F-7773-49D9-8ED9-E66B703DF95D}"/>
            </a:ext>
          </a:extLst>
        </xdr:cNvPr>
        <xdr:cNvSpPr txBox="1"/>
      </xdr:nvSpPr>
      <xdr:spPr>
        <a:xfrm>
          <a:off x="6705111" y="663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24019350-D839-4E9A-AF29-941EB71C673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39477CE7-5B29-4E01-92C7-2D740F5605B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23C34E78-A6F2-47D7-8393-7293CCD82AA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55E06D19-E1FC-4867-AA96-7A60869CEB9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EAEB684-CB97-4EC0-9CA6-5C3F04E0411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486945BB-7870-4819-90BD-D0F72C7A11F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9C270B4B-DAF7-4533-AE23-58713F6D93C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7081BC9A-86C2-4CAD-B3D5-7A44E7EE928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52E4D8D1-7790-42AD-823C-26A5A56E5C2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E0D5BAA-0CAB-4A9E-86AE-D168BF02708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A09F4A3C-B255-4593-AFFD-C71A8EF98EAE}"/>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C9B07283-A11F-4874-AB72-6D7F7223A2B4}"/>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A937DFC1-D6DE-491E-9EB2-5BD04E1D9AA7}"/>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B280AAE-9BF0-43BD-88FE-DE26369A7844}"/>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DFE72AE5-03FF-47CA-8D76-921660A2D97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2B90A8B9-48BE-4120-BD3E-A4C6019B2DCA}"/>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16EEAF0D-818B-4E02-928A-2B81FAA7945A}"/>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F94CB842-13F4-4229-B695-4B5108AD5A27}"/>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443FD5E-AC90-4065-A1E0-E6DBF7C25286}"/>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F14C6D73-2DE0-4504-8A45-E3CD2D661893}"/>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10E2C27-7143-4B1C-A14B-4ADAB8920412}"/>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E89A2876-50EE-4862-9B2B-7AAF83EF1532}"/>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F51DE447-50C0-4CFE-B00A-FE22BCB7E74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2A125547-C1FE-4E7C-9319-D8075128F2E4}"/>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C7A195EC-8CBF-4620-BE44-27A2804DED4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98BB3F83-5442-4E68-B245-0222E03A8E9D}"/>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38858C54-5DC1-458A-97E5-B5213F6B2293}"/>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EFF796BB-D008-4707-8538-CE62B2CD6437}"/>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1A5E8753-C1E9-46C8-8686-37DF698F422A}"/>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5CA4A662-67E3-42B7-9643-E0C37FD333B8}"/>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75028</xdr:rowOff>
    </xdr:from>
    <xdr:to>
      <xdr:col>55</xdr:col>
      <xdr:colOff>0</xdr:colOff>
      <xdr:row>59</xdr:row>
      <xdr:rowOff>78694</xdr:rowOff>
    </xdr:to>
    <xdr:cxnSp macro="">
      <xdr:nvCxnSpPr>
        <xdr:cNvPr id="345" name="直線コネクタ 344">
          <a:extLst>
            <a:ext uri="{FF2B5EF4-FFF2-40B4-BE49-F238E27FC236}">
              <a16:creationId xmlns:a16="http://schemas.microsoft.com/office/drawing/2014/main" id="{8641E8B6-89B2-407D-8353-391B45D313FA}"/>
            </a:ext>
          </a:extLst>
        </xdr:cNvPr>
        <xdr:cNvCxnSpPr/>
      </xdr:nvCxnSpPr>
      <xdr:spPr>
        <a:xfrm>
          <a:off x="9639300" y="10190578"/>
          <a:ext cx="8382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85052D04-AFFE-46FC-A14C-1EB2EE1E22A5}"/>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1204F0A-8E12-404A-819D-630096FFE3AD}"/>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46681</xdr:rowOff>
    </xdr:from>
    <xdr:to>
      <xdr:col>50</xdr:col>
      <xdr:colOff>114300</xdr:colOff>
      <xdr:row>59</xdr:row>
      <xdr:rowOff>75028</xdr:rowOff>
    </xdr:to>
    <xdr:cxnSp macro="">
      <xdr:nvCxnSpPr>
        <xdr:cNvPr id="348" name="直線コネクタ 347">
          <a:extLst>
            <a:ext uri="{FF2B5EF4-FFF2-40B4-BE49-F238E27FC236}">
              <a16:creationId xmlns:a16="http://schemas.microsoft.com/office/drawing/2014/main" id="{BB47B0BD-F334-4CB0-8465-AE3D73A2B5FE}"/>
            </a:ext>
          </a:extLst>
        </xdr:cNvPr>
        <xdr:cNvCxnSpPr/>
      </xdr:nvCxnSpPr>
      <xdr:spPr>
        <a:xfrm>
          <a:off x="8750300" y="10162231"/>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54F714A1-9096-416E-933E-1E78DE5F6213}"/>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A8DDEB31-BCE4-4AED-AA07-F719A1ED56C1}"/>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46681</xdr:rowOff>
    </xdr:from>
    <xdr:to>
      <xdr:col>45</xdr:col>
      <xdr:colOff>177800</xdr:colOff>
      <xdr:row>59</xdr:row>
      <xdr:rowOff>75826</xdr:rowOff>
    </xdr:to>
    <xdr:cxnSp macro="">
      <xdr:nvCxnSpPr>
        <xdr:cNvPr id="351" name="直線コネクタ 350">
          <a:extLst>
            <a:ext uri="{FF2B5EF4-FFF2-40B4-BE49-F238E27FC236}">
              <a16:creationId xmlns:a16="http://schemas.microsoft.com/office/drawing/2014/main" id="{9277B73C-6004-41D5-BFC7-769F82D219DC}"/>
            </a:ext>
          </a:extLst>
        </xdr:cNvPr>
        <xdr:cNvCxnSpPr/>
      </xdr:nvCxnSpPr>
      <xdr:spPr>
        <a:xfrm flipV="1">
          <a:off x="7861300" y="10162231"/>
          <a:ext cx="8890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343CC41D-C519-4AE8-A802-C01B2AEB0E5A}"/>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CCCD5127-03E2-4A1B-B666-8C135DEEDDA4}"/>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47866</xdr:rowOff>
    </xdr:from>
    <xdr:to>
      <xdr:col>41</xdr:col>
      <xdr:colOff>50800</xdr:colOff>
      <xdr:row>59</xdr:row>
      <xdr:rowOff>75826</xdr:rowOff>
    </xdr:to>
    <xdr:cxnSp macro="">
      <xdr:nvCxnSpPr>
        <xdr:cNvPr id="354" name="直線コネクタ 353">
          <a:extLst>
            <a:ext uri="{FF2B5EF4-FFF2-40B4-BE49-F238E27FC236}">
              <a16:creationId xmlns:a16="http://schemas.microsoft.com/office/drawing/2014/main" id="{1466FB60-195E-458A-AA2C-C4043607F862}"/>
            </a:ext>
          </a:extLst>
        </xdr:cNvPr>
        <xdr:cNvCxnSpPr/>
      </xdr:nvCxnSpPr>
      <xdr:spPr>
        <a:xfrm>
          <a:off x="6972300" y="10163416"/>
          <a:ext cx="889000" cy="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55CC3331-A317-4FB9-AE9A-E0D3846092B4}"/>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201FE2E9-50A7-4D17-A273-0C3831067E35}"/>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4CDDA0-A815-4C2B-9310-1A91470D5DA1}"/>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15AA78E0-B6D9-4A7A-8F82-29417551DA15}"/>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C9C059-40BC-48AE-ADD0-BF888CCDA08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1AF6171E-E08B-481C-BB72-DFBF18FB9E49}"/>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9C90878-7A0A-46E5-BB26-78E1CDC64F3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3246781-0EDB-400F-87DC-AD492CE53B1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1036CF5-28E9-4CC3-B49E-FE7AF82FAC8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27894</xdr:rowOff>
    </xdr:from>
    <xdr:to>
      <xdr:col>55</xdr:col>
      <xdr:colOff>50800</xdr:colOff>
      <xdr:row>59</xdr:row>
      <xdr:rowOff>129494</xdr:rowOff>
    </xdr:to>
    <xdr:sp macro="" textlink="">
      <xdr:nvSpPr>
        <xdr:cNvPr id="364" name="楕円 363">
          <a:extLst>
            <a:ext uri="{FF2B5EF4-FFF2-40B4-BE49-F238E27FC236}">
              <a16:creationId xmlns:a16="http://schemas.microsoft.com/office/drawing/2014/main" id="{88ABAC0E-054F-489C-B9AD-437FF490F8A9}"/>
            </a:ext>
          </a:extLst>
        </xdr:cNvPr>
        <xdr:cNvSpPr/>
      </xdr:nvSpPr>
      <xdr:spPr>
        <a:xfrm>
          <a:off x="10426700" y="101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114271</xdr:rowOff>
    </xdr:from>
    <xdr:ext cx="534377" cy="259045"/>
    <xdr:sp macro="" textlink="">
      <xdr:nvSpPr>
        <xdr:cNvPr id="365" name="普通建設事業費該当値テキスト">
          <a:extLst>
            <a:ext uri="{FF2B5EF4-FFF2-40B4-BE49-F238E27FC236}">
              <a16:creationId xmlns:a16="http://schemas.microsoft.com/office/drawing/2014/main" id="{FF1B5677-9EE1-4DC1-90CE-75C07E4A5966}"/>
            </a:ext>
          </a:extLst>
        </xdr:cNvPr>
        <xdr:cNvSpPr txBox="1"/>
      </xdr:nvSpPr>
      <xdr:spPr>
        <a:xfrm>
          <a:off x="10528300" y="100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24228</xdr:rowOff>
    </xdr:from>
    <xdr:to>
      <xdr:col>50</xdr:col>
      <xdr:colOff>165100</xdr:colOff>
      <xdr:row>59</xdr:row>
      <xdr:rowOff>125828</xdr:rowOff>
    </xdr:to>
    <xdr:sp macro="" textlink="">
      <xdr:nvSpPr>
        <xdr:cNvPr id="366" name="楕円 365">
          <a:extLst>
            <a:ext uri="{FF2B5EF4-FFF2-40B4-BE49-F238E27FC236}">
              <a16:creationId xmlns:a16="http://schemas.microsoft.com/office/drawing/2014/main" id="{C68DBDC0-BAB3-4F04-9348-CCBA7E9A7CFA}"/>
            </a:ext>
          </a:extLst>
        </xdr:cNvPr>
        <xdr:cNvSpPr/>
      </xdr:nvSpPr>
      <xdr:spPr>
        <a:xfrm>
          <a:off x="9588500" y="101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116955</xdr:rowOff>
    </xdr:from>
    <xdr:ext cx="534377" cy="259045"/>
    <xdr:sp macro="" textlink="">
      <xdr:nvSpPr>
        <xdr:cNvPr id="367" name="テキスト ボックス 366">
          <a:extLst>
            <a:ext uri="{FF2B5EF4-FFF2-40B4-BE49-F238E27FC236}">
              <a16:creationId xmlns:a16="http://schemas.microsoft.com/office/drawing/2014/main" id="{408AD5F8-09DD-45EF-BB43-0E7F81C226E9}"/>
            </a:ext>
          </a:extLst>
        </xdr:cNvPr>
        <xdr:cNvSpPr txBox="1"/>
      </xdr:nvSpPr>
      <xdr:spPr>
        <a:xfrm>
          <a:off x="9372111" y="102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167331</xdr:rowOff>
    </xdr:from>
    <xdr:to>
      <xdr:col>46</xdr:col>
      <xdr:colOff>38100</xdr:colOff>
      <xdr:row>59</xdr:row>
      <xdr:rowOff>97481</xdr:rowOff>
    </xdr:to>
    <xdr:sp macro="" textlink="">
      <xdr:nvSpPr>
        <xdr:cNvPr id="368" name="楕円 367">
          <a:extLst>
            <a:ext uri="{FF2B5EF4-FFF2-40B4-BE49-F238E27FC236}">
              <a16:creationId xmlns:a16="http://schemas.microsoft.com/office/drawing/2014/main" id="{B3D703ED-1060-47E0-8647-960137D40F5B}"/>
            </a:ext>
          </a:extLst>
        </xdr:cNvPr>
        <xdr:cNvSpPr/>
      </xdr:nvSpPr>
      <xdr:spPr>
        <a:xfrm>
          <a:off x="8699500" y="101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88608</xdr:rowOff>
    </xdr:from>
    <xdr:ext cx="599010" cy="259045"/>
    <xdr:sp macro="" textlink="">
      <xdr:nvSpPr>
        <xdr:cNvPr id="369" name="テキスト ボックス 368">
          <a:extLst>
            <a:ext uri="{FF2B5EF4-FFF2-40B4-BE49-F238E27FC236}">
              <a16:creationId xmlns:a16="http://schemas.microsoft.com/office/drawing/2014/main" id="{64E0F865-EB71-4C2C-9A43-D943D6F672EA}"/>
            </a:ext>
          </a:extLst>
        </xdr:cNvPr>
        <xdr:cNvSpPr txBox="1"/>
      </xdr:nvSpPr>
      <xdr:spPr>
        <a:xfrm>
          <a:off x="8450795" y="1020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25026</xdr:rowOff>
    </xdr:from>
    <xdr:to>
      <xdr:col>41</xdr:col>
      <xdr:colOff>101600</xdr:colOff>
      <xdr:row>59</xdr:row>
      <xdr:rowOff>126626</xdr:rowOff>
    </xdr:to>
    <xdr:sp macro="" textlink="">
      <xdr:nvSpPr>
        <xdr:cNvPr id="370" name="楕円 369">
          <a:extLst>
            <a:ext uri="{FF2B5EF4-FFF2-40B4-BE49-F238E27FC236}">
              <a16:creationId xmlns:a16="http://schemas.microsoft.com/office/drawing/2014/main" id="{501071D6-4EF3-4BD2-ACEE-BE91A25EBD98}"/>
            </a:ext>
          </a:extLst>
        </xdr:cNvPr>
        <xdr:cNvSpPr/>
      </xdr:nvSpPr>
      <xdr:spPr>
        <a:xfrm>
          <a:off x="7810500" y="101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117753</xdr:rowOff>
    </xdr:from>
    <xdr:ext cx="534377" cy="259045"/>
    <xdr:sp macro="" textlink="">
      <xdr:nvSpPr>
        <xdr:cNvPr id="371" name="テキスト ボックス 370">
          <a:extLst>
            <a:ext uri="{FF2B5EF4-FFF2-40B4-BE49-F238E27FC236}">
              <a16:creationId xmlns:a16="http://schemas.microsoft.com/office/drawing/2014/main" id="{EE431D4D-6118-41EF-910F-A007089E04A8}"/>
            </a:ext>
          </a:extLst>
        </xdr:cNvPr>
        <xdr:cNvSpPr txBox="1"/>
      </xdr:nvSpPr>
      <xdr:spPr>
        <a:xfrm>
          <a:off x="7594111" y="102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168516</xdr:rowOff>
    </xdr:from>
    <xdr:to>
      <xdr:col>36</xdr:col>
      <xdr:colOff>165100</xdr:colOff>
      <xdr:row>59</xdr:row>
      <xdr:rowOff>98666</xdr:rowOff>
    </xdr:to>
    <xdr:sp macro="" textlink="">
      <xdr:nvSpPr>
        <xdr:cNvPr id="372" name="楕円 371">
          <a:extLst>
            <a:ext uri="{FF2B5EF4-FFF2-40B4-BE49-F238E27FC236}">
              <a16:creationId xmlns:a16="http://schemas.microsoft.com/office/drawing/2014/main" id="{2D544DCE-2DBD-4FB2-A255-7222ED74B1E0}"/>
            </a:ext>
          </a:extLst>
        </xdr:cNvPr>
        <xdr:cNvSpPr/>
      </xdr:nvSpPr>
      <xdr:spPr>
        <a:xfrm>
          <a:off x="6921500" y="101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89793</xdr:rowOff>
    </xdr:from>
    <xdr:ext cx="599010" cy="259045"/>
    <xdr:sp macro="" textlink="">
      <xdr:nvSpPr>
        <xdr:cNvPr id="373" name="テキスト ボックス 372">
          <a:extLst>
            <a:ext uri="{FF2B5EF4-FFF2-40B4-BE49-F238E27FC236}">
              <a16:creationId xmlns:a16="http://schemas.microsoft.com/office/drawing/2014/main" id="{AB9CA664-8A48-497A-95F8-B229E96C2466}"/>
            </a:ext>
          </a:extLst>
        </xdr:cNvPr>
        <xdr:cNvSpPr txBox="1"/>
      </xdr:nvSpPr>
      <xdr:spPr>
        <a:xfrm>
          <a:off x="6672795" y="1020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E279A93B-E95D-41C8-9CE8-1F7CD00504C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D3414303-337F-401C-8B11-CDA4859E400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F9DC8D6D-32D7-4297-BE44-5BEB5BAF05F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64BC3D70-5B92-4AF2-86F6-83F8473869B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E0DDC757-056F-457C-A37B-C6D9520153F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41ED7DC3-448D-4437-BFEC-ECFFD494AF5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ACF90150-6A0E-4FA5-95F9-B3A43E95E51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737E8D2C-ABCA-4840-80B1-9781FA05608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EDB0EF1F-545F-4083-A454-DBD113EA399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3A136C90-B28B-4F69-9B3E-2DA39DE8493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71F62E01-E50D-43FA-A476-CCE5440BF70E}"/>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9AF731F0-6AF1-437A-9EC7-A5078BD62444}"/>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9CF4D489-4BC3-4D47-AF3E-4F607B8D2A25}"/>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2466FD8-AA2C-48DA-9E8A-C1F542EB58A2}"/>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9E7E2783-15B7-49A8-835F-7EED37C407D3}"/>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F3AEADCD-5742-4058-B263-47AAA846CEC2}"/>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365A9D10-BE45-47BF-A7C5-2E3241C12AF2}"/>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17492889-F863-4E1C-9438-285B20CF6AF8}"/>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6F81C0A2-2E0F-4497-9BF0-594ED179FE5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837791EF-7ED2-478E-B937-BAEE44B811D2}"/>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9FF0153C-1BA0-4ED1-A8A1-8A87D9FF895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6680FA5D-C83A-4B36-A2E8-A2A2637CA743}"/>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595CC764-CE48-48A5-9217-8DB65173B9D6}"/>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7BA2102B-B475-4A70-B004-7F8B1815693B}"/>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376C36DB-746A-4F84-95A6-C5E6D23137C6}"/>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4BCF4767-CD74-4540-9445-A68C2CBCB521}"/>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129043</xdr:rowOff>
    </xdr:from>
    <xdr:to>
      <xdr:col>55</xdr:col>
      <xdr:colOff>0</xdr:colOff>
      <xdr:row>78</xdr:row>
      <xdr:rowOff>139178</xdr:rowOff>
    </xdr:to>
    <xdr:cxnSp macro="">
      <xdr:nvCxnSpPr>
        <xdr:cNvPr id="400" name="直線コネクタ 399">
          <a:extLst>
            <a:ext uri="{FF2B5EF4-FFF2-40B4-BE49-F238E27FC236}">
              <a16:creationId xmlns:a16="http://schemas.microsoft.com/office/drawing/2014/main" id="{44C34FF2-193A-41E6-AC22-0A704887784F}"/>
            </a:ext>
          </a:extLst>
        </xdr:cNvPr>
        <xdr:cNvCxnSpPr/>
      </xdr:nvCxnSpPr>
      <xdr:spPr>
        <a:xfrm>
          <a:off x="9639300" y="13502143"/>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9597A4A-AA87-43D2-94A1-D19BEEF9E0A2}"/>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E47875CB-8CA6-49DB-8F43-8F205BBB6B61}"/>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87680</xdr:rowOff>
    </xdr:from>
    <xdr:to>
      <xdr:col>50</xdr:col>
      <xdr:colOff>114300</xdr:colOff>
      <xdr:row>78</xdr:row>
      <xdr:rowOff>129043</xdr:rowOff>
    </xdr:to>
    <xdr:cxnSp macro="">
      <xdr:nvCxnSpPr>
        <xdr:cNvPr id="403" name="直線コネクタ 402">
          <a:extLst>
            <a:ext uri="{FF2B5EF4-FFF2-40B4-BE49-F238E27FC236}">
              <a16:creationId xmlns:a16="http://schemas.microsoft.com/office/drawing/2014/main" id="{B2F86495-A3AB-49DD-91CE-991F2602B65F}"/>
            </a:ext>
          </a:extLst>
        </xdr:cNvPr>
        <xdr:cNvCxnSpPr/>
      </xdr:nvCxnSpPr>
      <xdr:spPr>
        <a:xfrm>
          <a:off x="8750300" y="13460780"/>
          <a:ext cx="889000" cy="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918F887F-2445-4502-A052-C41479B51B6B}"/>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12D2775-CFFF-4E4D-B6E3-60204864C71F}"/>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87680</xdr:rowOff>
    </xdr:from>
    <xdr:to>
      <xdr:col>45</xdr:col>
      <xdr:colOff>177800</xdr:colOff>
      <xdr:row>78</xdr:row>
      <xdr:rowOff>130394</xdr:rowOff>
    </xdr:to>
    <xdr:cxnSp macro="">
      <xdr:nvCxnSpPr>
        <xdr:cNvPr id="406" name="直線コネクタ 405">
          <a:extLst>
            <a:ext uri="{FF2B5EF4-FFF2-40B4-BE49-F238E27FC236}">
              <a16:creationId xmlns:a16="http://schemas.microsoft.com/office/drawing/2014/main" id="{83934105-D2D7-4C62-BF6D-6CF1AB510B97}"/>
            </a:ext>
          </a:extLst>
        </xdr:cNvPr>
        <xdr:cNvCxnSpPr/>
      </xdr:nvCxnSpPr>
      <xdr:spPr>
        <a:xfrm flipV="1">
          <a:off x="7861300" y="13460780"/>
          <a:ext cx="889000" cy="4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92120AEA-9942-48DE-BBDB-E5254725B2EC}"/>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97D9D587-0617-4153-9F0C-AEDB40AD66CF}"/>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130394</xdr:rowOff>
    </xdr:from>
    <xdr:to>
      <xdr:col>41</xdr:col>
      <xdr:colOff>50800</xdr:colOff>
      <xdr:row>78</xdr:row>
      <xdr:rowOff>131234</xdr:rowOff>
    </xdr:to>
    <xdr:cxnSp macro="">
      <xdr:nvCxnSpPr>
        <xdr:cNvPr id="409" name="直線コネクタ 408">
          <a:extLst>
            <a:ext uri="{FF2B5EF4-FFF2-40B4-BE49-F238E27FC236}">
              <a16:creationId xmlns:a16="http://schemas.microsoft.com/office/drawing/2014/main" id="{D0433473-40B1-4D97-B904-292C536C1C78}"/>
            </a:ext>
          </a:extLst>
        </xdr:cNvPr>
        <xdr:cNvCxnSpPr/>
      </xdr:nvCxnSpPr>
      <xdr:spPr>
        <a:xfrm flipV="1">
          <a:off x="6972300" y="13503494"/>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FB13298F-E3D6-4000-87C6-B4007994EFFD}"/>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D82FCA10-CEAD-49C6-9F94-4181BED46B69}"/>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58BD2464-A6E3-48F9-AE80-E866B8740C49}"/>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17C6C86F-581F-485D-9318-0A388F7788AA}"/>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B98412D2-7A66-46BB-89A7-4DFB3622EE3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64A647AE-8285-43E1-8817-82C7B8FF632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9E759568-3372-4B54-806B-D3A8810A2F1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5931AF8D-6650-43DE-ABA7-46D43C0A151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980615C2-8A5C-476A-81A7-34718CE25AC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88378</xdr:rowOff>
    </xdr:from>
    <xdr:to>
      <xdr:col>55</xdr:col>
      <xdr:colOff>50800</xdr:colOff>
      <xdr:row>79</xdr:row>
      <xdr:rowOff>18528</xdr:rowOff>
    </xdr:to>
    <xdr:sp macro="" textlink="">
      <xdr:nvSpPr>
        <xdr:cNvPr id="419" name="楕円 418">
          <a:extLst>
            <a:ext uri="{FF2B5EF4-FFF2-40B4-BE49-F238E27FC236}">
              <a16:creationId xmlns:a16="http://schemas.microsoft.com/office/drawing/2014/main" id="{84E749A5-39F1-4340-B94F-9CD04F392D0B}"/>
            </a:ext>
          </a:extLst>
        </xdr:cNvPr>
        <xdr:cNvSpPr/>
      </xdr:nvSpPr>
      <xdr:spPr>
        <a:xfrm>
          <a:off x="10426700" y="134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4F3E7EF4-C6FA-4F1F-8A93-A2E5F6C5F6A7}"/>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78243</xdr:rowOff>
    </xdr:from>
    <xdr:to>
      <xdr:col>50</xdr:col>
      <xdr:colOff>165100</xdr:colOff>
      <xdr:row>79</xdr:row>
      <xdr:rowOff>8393</xdr:rowOff>
    </xdr:to>
    <xdr:sp macro="" textlink="">
      <xdr:nvSpPr>
        <xdr:cNvPr id="421" name="楕円 420">
          <a:extLst>
            <a:ext uri="{FF2B5EF4-FFF2-40B4-BE49-F238E27FC236}">
              <a16:creationId xmlns:a16="http://schemas.microsoft.com/office/drawing/2014/main" id="{4C96F3EB-CCCC-471F-B0DF-8D06755BA28D}"/>
            </a:ext>
          </a:extLst>
        </xdr:cNvPr>
        <xdr:cNvSpPr/>
      </xdr:nvSpPr>
      <xdr:spPr>
        <a:xfrm>
          <a:off x="9588500" y="134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170970</xdr:rowOff>
    </xdr:from>
    <xdr:ext cx="534377" cy="259045"/>
    <xdr:sp macro="" textlink="">
      <xdr:nvSpPr>
        <xdr:cNvPr id="422" name="テキスト ボックス 421">
          <a:extLst>
            <a:ext uri="{FF2B5EF4-FFF2-40B4-BE49-F238E27FC236}">
              <a16:creationId xmlns:a16="http://schemas.microsoft.com/office/drawing/2014/main" id="{167B0322-5461-4570-9DE9-A9AFF2F554B6}"/>
            </a:ext>
          </a:extLst>
        </xdr:cNvPr>
        <xdr:cNvSpPr txBox="1"/>
      </xdr:nvSpPr>
      <xdr:spPr>
        <a:xfrm>
          <a:off x="9372111" y="1354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36880</xdr:rowOff>
    </xdr:from>
    <xdr:to>
      <xdr:col>46</xdr:col>
      <xdr:colOff>38100</xdr:colOff>
      <xdr:row>78</xdr:row>
      <xdr:rowOff>138480</xdr:rowOff>
    </xdr:to>
    <xdr:sp macro="" textlink="">
      <xdr:nvSpPr>
        <xdr:cNvPr id="423" name="楕円 422">
          <a:extLst>
            <a:ext uri="{FF2B5EF4-FFF2-40B4-BE49-F238E27FC236}">
              <a16:creationId xmlns:a16="http://schemas.microsoft.com/office/drawing/2014/main" id="{02446102-D3D9-41E3-B6E2-FEB6E6CB5D3C}"/>
            </a:ext>
          </a:extLst>
        </xdr:cNvPr>
        <xdr:cNvSpPr/>
      </xdr:nvSpPr>
      <xdr:spPr>
        <a:xfrm>
          <a:off x="8699500" y="134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129607</xdr:rowOff>
    </xdr:from>
    <xdr:ext cx="599010" cy="259045"/>
    <xdr:sp macro="" textlink="">
      <xdr:nvSpPr>
        <xdr:cNvPr id="424" name="テキスト ボックス 423">
          <a:extLst>
            <a:ext uri="{FF2B5EF4-FFF2-40B4-BE49-F238E27FC236}">
              <a16:creationId xmlns:a16="http://schemas.microsoft.com/office/drawing/2014/main" id="{974B0982-1D24-4848-9A13-56FF6D13F5F9}"/>
            </a:ext>
          </a:extLst>
        </xdr:cNvPr>
        <xdr:cNvSpPr txBox="1"/>
      </xdr:nvSpPr>
      <xdr:spPr>
        <a:xfrm>
          <a:off x="8450795" y="1350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79594</xdr:rowOff>
    </xdr:from>
    <xdr:to>
      <xdr:col>41</xdr:col>
      <xdr:colOff>101600</xdr:colOff>
      <xdr:row>79</xdr:row>
      <xdr:rowOff>9744</xdr:rowOff>
    </xdr:to>
    <xdr:sp macro="" textlink="">
      <xdr:nvSpPr>
        <xdr:cNvPr id="425" name="楕円 424">
          <a:extLst>
            <a:ext uri="{FF2B5EF4-FFF2-40B4-BE49-F238E27FC236}">
              <a16:creationId xmlns:a16="http://schemas.microsoft.com/office/drawing/2014/main" id="{F0349E67-D479-495C-9C98-9DF57D847437}"/>
            </a:ext>
          </a:extLst>
        </xdr:cNvPr>
        <xdr:cNvSpPr/>
      </xdr:nvSpPr>
      <xdr:spPr>
        <a:xfrm>
          <a:off x="7810500" y="134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871</xdr:rowOff>
    </xdr:from>
    <xdr:ext cx="534377" cy="259045"/>
    <xdr:sp macro="" textlink="">
      <xdr:nvSpPr>
        <xdr:cNvPr id="426" name="テキスト ボックス 425">
          <a:extLst>
            <a:ext uri="{FF2B5EF4-FFF2-40B4-BE49-F238E27FC236}">
              <a16:creationId xmlns:a16="http://schemas.microsoft.com/office/drawing/2014/main" id="{40809055-5D05-4AFE-985F-4B3FC1325C1E}"/>
            </a:ext>
          </a:extLst>
        </xdr:cNvPr>
        <xdr:cNvSpPr txBox="1"/>
      </xdr:nvSpPr>
      <xdr:spPr>
        <a:xfrm>
          <a:off x="7594111" y="1354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80434</xdr:rowOff>
    </xdr:from>
    <xdr:to>
      <xdr:col>36</xdr:col>
      <xdr:colOff>165100</xdr:colOff>
      <xdr:row>79</xdr:row>
      <xdr:rowOff>10584</xdr:rowOff>
    </xdr:to>
    <xdr:sp macro="" textlink="">
      <xdr:nvSpPr>
        <xdr:cNvPr id="427" name="楕円 426">
          <a:extLst>
            <a:ext uri="{FF2B5EF4-FFF2-40B4-BE49-F238E27FC236}">
              <a16:creationId xmlns:a16="http://schemas.microsoft.com/office/drawing/2014/main" id="{B224D62A-8C91-4CBF-A014-2592B9C5DC00}"/>
            </a:ext>
          </a:extLst>
        </xdr:cNvPr>
        <xdr:cNvSpPr/>
      </xdr:nvSpPr>
      <xdr:spPr>
        <a:xfrm>
          <a:off x="6921500" y="134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1711</xdr:rowOff>
    </xdr:from>
    <xdr:ext cx="534377" cy="259045"/>
    <xdr:sp macro="" textlink="">
      <xdr:nvSpPr>
        <xdr:cNvPr id="428" name="テキスト ボックス 427">
          <a:extLst>
            <a:ext uri="{FF2B5EF4-FFF2-40B4-BE49-F238E27FC236}">
              <a16:creationId xmlns:a16="http://schemas.microsoft.com/office/drawing/2014/main" id="{CBD5F896-8564-40B7-915D-CE1E55251755}"/>
            </a:ext>
          </a:extLst>
        </xdr:cNvPr>
        <xdr:cNvSpPr txBox="1"/>
      </xdr:nvSpPr>
      <xdr:spPr>
        <a:xfrm>
          <a:off x="6705111" y="1354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3ADED834-654B-471D-821F-99908E6F203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18F3FE35-9D13-4E04-AF29-9A299D3614F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D58E7904-5BF8-4B02-B721-B2F6029EDB8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A9F723CF-BFD3-4EEB-A130-BBD7D311071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812BD587-9A7F-4BD6-ADE5-9CABE568B3B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71B2FCD8-E721-45A1-869B-93D81613C17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C992308D-D700-414F-9283-3F6C5A81A05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6E99F959-18E8-4AFD-B59F-2C96D94B845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B953E034-AFE4-44EF-82D8-A52355500C2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FEB701A-1A70-49DA-9D89-98D0D3C6AAE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C0973D18-AC38-495D-A355-2F9DEAA75133}"/>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C88A5E9C-433F-4C02-8B17-6529BEB4EE94}"/>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5A1941C-B394-40DF-9194-BF40510EA59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C8DFB657-4911-4F4E-B21A-85E5D356097D}"/>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FDBCEC0B-283C-4119-8CE2-CD30309DD84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30B9FD55-FFD4-49F1-95AD-C65A5A5C10D5}"/>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C4835772-7B33-4D29-A645-BF741DDF4DB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E3171CA0-E48A-42E4-82DB-8F22B8608833}"/>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8F11A775-0C9C-4316-AAD2-1F6EB3AFF12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DE419951-42DA-490B-9E4D-A413D0DCDAB2}"/>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C36C0E05-2646-40BC-8CE6-2C2DBCDB9BA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742EF5CB-296F-44C6-8DA6-DBD3C374B122}"/>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F43B4ED2-4915-4C6C-B334-501C7D6BB1AE}"/>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A06CE3A1-07B7-49DC-BFD8-B1EADF89786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5EA16B57-D4DF-44E9-9034-6851863D2B17}"/>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BFC9DB60-DD09-45F9-9870-D642722DAF3C}"/>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112173</xdr:rowOff>
    </xdr:from>
    <xdr:to>
      <xdr:col>55</xdr:col>
      <xdr:colOff>0</xdr:colOff>
      <xdr:row>98</xdr:row>
      <xdr:rowOff>117991</xdr:rowOff>
    </xdr:to>
    <xdr:cxnSp macro="">
      <xdr:nvCxnSpPr>
        <xdr:cNvPr id="455" name="直線コネクタ 454">
          <a:extLst>
            <a:ext uri="{FF2B5EF4-FFF2-40B4-BE49-F238E27FC236}">
              <a16:creationId xmlns:a16="http://schemas.microsoft.com/office/drawing/2014/main" id="{CDCC7B5A-9FE1-49D3-B2CE-ADAF8B1A03AD}"/>
            </a:ext>
          </a:extLst>
        </xdr:cNvPr>
        <xdr:cNvCxnSpPr/>
      </xdr:nvCxnSpPr>
      <xdr:spPr>
        <a:xfrm flipV="1">
          <a:off x="9639300" y="16914273"/>
          <a:ext cx="8382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A10C2CFF-51D8-43C6-B50A-D7FFDA3612F4}"/>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10DAC30E-5D02-4416-9054-F15B3615787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117991</xdr:rowOff>
    </xdr:from>
    <xdr:to>
      <xdr:col>50</xdr:col>
      <xdr:colOff>114300</xdr:colOff>
      <xdr:row>98</xdr:row>
      <xdr:rowOff>119850</xdr:rowOff>
    </xdr:to>
    <xdr:cxnSp macro="">
      <xdr:nvCxnSpPr>
        <xdr:cNvPr id="458" name="直線コネクタ 457">
          <a:extLst>
            <a:ext uri="{FF2B5EF4-FFF2-40B4-BE49-F238E27FC236}">
              <a16:creationId xmlns:a16="http://schemas.microsoft.com/office/drawing/2014/main" id="{5856AEA6-14B1-47AB-8586-541B038EC179}"/>
            </a:ext>
          </a:extLst>
        </xdr:cNvPr>
        <xdr:cNvCxnSpPr/>
      </xdr:nvCxnSpPr>
      <xdr:spPr>
        <a:xfrm flipV="1">
          <a:off x="8750300" y="16920091"/>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51EFF1C6-0236-4A96-B530-C6F42E7A284D}"/>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790BBD57-B985-4447-BEBF-6259675B5BD1}"/>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119850</xdr:rowOff>
    </xdr:from>
    <xdr:to>
      <xdr:col>45</xdr:col>
      <xdr:colOff>177800</xdr:colOff>
      <xdr:row>98</xdr:row>
      <xdr:rowOff>120137</xdr:rowOff>
    </xdr:to>
    <xdr:cxnSp macro="">
      <xdr:nvCxnSpPr>
        <xdr:cNvPr id="461" name="直線コネクタ 460">
          <a:extLst>
            <a:ext uri="{FF2B5EF4-FFF2-40B4-BE49-F238E27FC236}">
              <a16:creationId xmlns:a16="http://schemas.microsoft.com/office/drawing/2014/main" id="{1B01DC2C-BB28-41E5-88E4-9D094E980A2A}"/>
            </a:ext>
          </a:extLst>
        </xdr:cNvPr>
        <xdr:cNvCxnSpPr/>
      </xdr:nvCxnSpPr>
      <xdr:spPr>
        <a:xfrm flipV="1">
          <a:off x="7861300" y="16921950"/>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5ED497FC-E795-44DB-AB9A-CF43C04F595A}"/>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17839FAF-818A-4135-BA6A-943C1DD63EAE}"/>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120137</xdr:rowOff>
    </xdr:from>
    <xdr:to>
      <xdr:col>41</xdr:col>
      <xdr:colOff>50800</xdr:colOff>
      <xdr:row>98</xdr:row>
      <xdr:rowOff>120222</xdr:rowOff>
    </xdr:to>
    <xdr:cxnSp macro="">
      <xdr:nvCxnSpPr>
        <xdr:cNvPr id="464" name="直線コネクタ 463">
          <a:extLst>
            <a:ext uri="{FF2B5EF4-FFF2-40B4-BE49-F238E27FC236}">
              <a16:creationId xmlns:a16="http://schemas.microsoft.com/office/drawing/2014/main" id="{67022348-E127-4DD2-BD85-BC898BD220C0}"/>
            </a:ext>
          </a:extLst>
        </xdr:cNvPr>
        <xdr:cNvCxnSpPr/>
      </xdr:nvCxnSpPr>
      <xdr:spPr>
        <a:xfrm flipV="1">
          <a:off x="6972300" y="16922237"/>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9F9ED7D6-081D-49D9-9B65-C78214E757E6}"/>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F928C51F-CBA4-4400-AD23-1BE2F5502819}"/>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B533226A-9139-4DB3-9D6F-75A0CF658793}"/>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AC467235-383C-4FD6-A12D-8C09FD2F264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F4BA8D72-CA82-42A8-BABD-88597A9EE11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79E8E7D5-C4EF-4231-9A96-FCBCF09E16B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6F27B3C7-74E6-44BC-A6C9-B72B6319C6C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48CBCEFC-D27D-49FB-B2CB-FC64035CB05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E36C32B0-48AA-4D61-81AF-6AFBC5E0BDB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61373</xdr:rowOff>
    </xdr:from>
    <xdr:to>
      <xdr:col>55</xdr:col>
      <xdr:colOff>50800</xdr:colOff>
      <xdr:row>98</xdr:row>
      <xdr:rowOff>162973</xdr:rowOff>
    </xdr:to>
    <xdr:sp macro="" textlink="">
      <xdr:nvSpPr>
        <xdr:cNvPr id="474" name="楕円 473">
          <a:extLst>
            <a:ext uri="{FF2B5EF4-FFF2-40B4-BE49-F238E27FC236}">
              <a16:creationId xmlns:a16="http://schemas.microsoft.com/office/drawing/2014/main" id="{6E06E827-81E4-47EF-B32B-CDD227067DBA}"/>
            </a:ext>
          </a:extLst>
        </xdr:cNvPr>
        <xdr:cNvSpPr/>
      </xdr:nvSpPr>
      <xdr:spPr>
        <a:xfrm>
          <a:off x="10426700" y="168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34377" cy="259045"/>
    <xdr:sp macro="" textlink="">
      <xdr:nvSpPr>
        <xdr:cNvPr id="475" name="普通建設事業費 （ うち更新整備　）該当値テキスト">
          <a:extLst>
            <a:ext uri="{FF2B5EF4-FFF2-40B4-BE49-F238E27FC236}">
              <a16:creationId xmlns:a16="http://schemas.microsoft.com/office/drawing/2014/main" id="{BAEE3438-EAE3-4C95-955A-5684F2EFF2F4}"/>
            </a:ext>
          </a:extLst>
        </xdr:cNvPr>
        <xdr:cNvSpPr txBox="1"/>
      </xdr:nvSpPr>
      <xdr:spPr>
        <a:xfrm>
          <a:off x="10528300" y="167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67191</xdr:rowOff>
    </xdr:from>
    <xdr:to>
      <xdr:col>50</xdr:col>
      <xdr:colOff>165100</xdr:colOff>
      <xdr:row>98</xdr:row>
      <xdr:rowOff>168791</xdr:rowOff>
    </xdr:to>
    <xdr:sp macro="" textlink="">
      <xdr:nvSpPr>
        <xdr:cNvPr id="476" name="楕円 475">
          <a:extLst>
            <a:ext uri="{FF2B5EF4-FFF2-40B4-BE49-F238E27FC236}">
              <a16:creationId xmlns:a16="http://schemas.microsoft.com/office/drawing/2014/main" id="{F8D0E7D6-ADCF-44CC-BF07-296107E5B9D4}"/>
            </a:ext>
          </a:extLst>
        </xdr:cNvPr>
        <xdr:cNvSpPr/>
      </xdr:nvSpPr>
      <xdr:spPr>
        <a:xfrm>
          <a:off x="9588500" y="168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159918</xdr:rowOff>
    </xdr:from>
    <xdr:ext cx="534377" cy="259045"/>
    <xdr:sp macro="" textlink="">
      <xdr:nvSpPr>
        <xdr:cNvPr id="477" name="テキスト ボックス 476">
          <a:extLst>
            <a:ext uri="{FF2B5EF4-FFF2-40B4-BE49-F238E27FC236}">
              <a16:creationId xmlns:a16="http://schemas.microsoft.com/office/drawing/2014/main" id="{3077E934-B059-4A1F-B1A8-A0CCAC0C3963}"/>
            </a:ext>
          </a:extLst>
        </xdr:cNvPr>
        <xdr:cNvSpPr txBox="1"/>
      </xdr:nvSpPr>
      <xdr:spPr>
        <a:xfrm>
          <a:off x="9372111" y="169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69050</xdr:rowOff>
    </xdr:from>
    <xdr:to>
      <xdr:col>46</xdr:col>
      <xdr:colOff>38100</xdr:colOff>
      <xdr:row>98</xdr:row>
      <xdr:rowOff>170650</xdr:rowOff>
    </xdr:to>
    <xdr:sp macro="" textlink="">
      <xdr:nvSpPr>
        <xdr:cNvPr id="478" name="楕円 477">
          <a:extLst>
            <a:ext uri="{FF2B5EF4-FFF2-40B4-BE49-F238E27FC236}">
              <a16:creationId xmlns:a16="http://schemas.microsoft.com/office/drawing/2014/main" id="{0FE92293-8707-4617-BE3D-E47A72C11115}"/>
            </a:ext>
          </a:extLst>
        </xdr:cNvPr>
        <xdr:cNvSpPr/>
      </xdr:nvSpPr>
      <xdr:spPr>
        <a:xfrm>
          <a:off x="8699500" y="168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161777</xdr:rowOff>
    </xdr:from>
    <xdr:ext cx="534377" cy="259045"/>
    <xdr:sp macro="" textlink="">
      <xdr:nvSpPr>
        <xdr:cNvPr id="479" name="テキスト ボックス 478">
          <a:extLst>
            <a:ext uri="{FF2B5EF4-FFF2-40B4-BE49-F238E27FC236}">
              <a16:creationId xmlns:a16="http://schemas.microsoft.com/office/drawing/2014/main" id="{083DB4C5-3BC7-4CE0-BF68-65ED78E974EF}"/>
            </a:ext>
          </a:extLst>
        </xdr:cNvPr>
        <xdr:cNvSpPr txBox="1"/>
      </xdr:nvSpPr>
      <xdr:spPr>
        <a:xfrm>
          <a:off x="8483111" y="169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69337</xdr:rowOff>
    </xdr:from>
    <xdr:to>
      <xdr:col>41</xdr:col>
      <xdr:colOff>101600</xdr:colOff>
      <xdr:row>98</xdr:row>
      <xdr:rowOff>170937</xdr:rowOff>
    </xdr:to>
    <xdr:sp macro="" textlink="">
      <xdr:nvSpPr>
        <xdr:cNvPr id="480" name="楕円 479">
          <a:extLst>
            <a:ext uri="{FF2B5EF4-FFF2-40B4-BE49-F238E27FC236}">
              <a16:creationId xmlns:a16="http://schemas.microsoft.com/office/drawing/2014/main" id="{8425A0D2-7405-47E0-8088-E3486BBC34D5}"/>
            </a:ext>
          </a:extLst>
        </xdr:cNvPr>
        <xdr:cNvSpPr/>
      </xdr:nvSpPr>
      <xdr:spPr>
        <a:xfrm>
          <a:off x="7810500" y="168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162064</xdr:rowOff>
    </xdr:from>
    <xdr:ext cx="534377" cy="259045"/>
    <xdr:sp macro="" textlink="">
      <xdr:nvSpPr>
        <xdr:cNvPr id="481" name="テキスト ボックス 480">
          <a:extLst>
            <a:ext uri="{FF2B5EF4-FFF2-40B4-BE49-F238E27FC236}">
              <a16:creationId xmlns:a16="http://schemas.microsoft.com/office/drawing/2014/main" id="{F83CBDC2-C78A-4751-A7E7-D6AE66FC9158}"/>
            </a:ext>
          </a:extLst>
        </xdr:cNvPr>
        <xdr:cNvSpPr txBox="1"/>
      </xdr:nvSpPr>
      <xdr:spPr>
        <a:xfrm>
          <a:off x="7594111" y="169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69422</xdr:rowOff>
    </xdr:from>
    <xdr:to>
      <xdr:col>36</xdr:col>
      <xdr:colOff>165100</xdr:colOff>
      <xdr:row>98</xdr:row>
      <xdr:rowOff>171022</xdr:rowOff>
    </xdr:to>
    <xdr:sp macro="" textlink="">
      <xdr:nvSpPr>
        <xdr:cNvPr id="482" name="楕円 481">
          <a:extLst>
            <a:ext uri="{FF2B5EF4-FFF2-40B4-BE49-F238E27FC236}">
              <a16:creationId xmlns:a16="http://schemas.microsoft.com/office/drawing/2014/main" id="{A619338E-478B-4B65-AE39-4C4324E46F89}"/>
            </a:ext>
          </a:extLst>
        </xdr:cNvPr>
        <xdr:cNvSpPr/>
      </xdr:nvSpPr>
      <xdr:spPr>
        <a:xfrm>
          <a:off x="6921500" y="1687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162149</xdr:rowOff>
    </xdr:from>
    <xdr:ext cx="534377" cy="259045"/>
    <xdr:sp macro="" textlink="">
      <xdr:nvSpPr>
        <xdr:cNvPr id="483" name="テキスト ボックス 482">
          <a:extLst>
            <a:ext uri="{FF2B5EF4-FFF2-40B4-BE49-F238E27FC236}">
              <a16:creationId xmlns:a16="http://schemas.microsoft.com/office/drawing/2014/main" id="{E7217F0B-C26F-4E37-8242-280A87BF809E}"/>
            </a:ext>
          </a:extLst>
        </xdr:cNvPr>
        <xdr:cNvSpPr txBox="1"/>
      </xdr:nvSpPr>
      <xdr:spPr>
        <a:xfrm>
          <a:off x="6705111" y="1696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3333EA83-DA66-4511-8BC2-DAC6D115A26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E508A050-6911-4258-A0CF-F958A238909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E1A00956-B32B-43CE-A8D3-AAE39C529A2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E08D6655-CDB8-4283-8636-8CB7A311CD3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F3D307BF-0A06-4D56-8C6C-B8E1645079F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6CC8EBB4-9376-426A-B52C-83C793A1C7B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948316F3-021A-4BEE-993D-78A2D0DBC12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5EDA710D-74BC-449B-A9C0-B5A1EA96608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1BBC5586-95E4-49A9-8917-9DDFDE6B945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44DE1596-4FE7-4D01-BB17-844CDC49458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A77EB452-499A-4092-9F55-137399EF2EF1}"/>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59061F14-1343-4804-A464-4E9B39996DD9}"/>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8FA8137C-447B-47D5-9712-B83D919496C1}"/>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E5BDDF7D-3203-45E0-826B-9B4602E356EE}"/>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DBE3EFC7-744B-48FB-9A51-5398A976ADCE}"/>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8E3333F9-B63B-4E61-80FB-C2440BBF0233}"/>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5D18345A-FF49-4219-8A9F-F1F5F0E68C0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EDA99BC2-D3AF-47C9-9A57-5B00CBF56255}"/>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61B36459-FC82-4556-B6E3-D557E8655CE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84FE6A88-C4BE-4142-B6A0-0E538D721EFB}"/>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EDF95C0D-6544-4510-96D2-6B89AC5866F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3464A634-B30A-4237-964D-2EF726C8AF9C}"/>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725293FA-A388-47F7-8F17-EF140B519D7A}"/>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F5894DC4-2238-46BD-96CF-887F6B8A9509}"/>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8CE3FB24-E280-43F9-873C-4DE532BFF146}"/>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875647BB-E00A-418E-8B8D-FBA2E97B2762}"/>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5F3097B8-133A-4A2C-AD55-B9F0FE583ACF}"/>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10227F6A-0977-4096-8E9C-2C17938C6AA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877286FD-445C-45AB-A6DF-563603270736}"/>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E11A52C-4798-4CF5-95DF-C5548C8D98A4}"/>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1CA8D266-6ACC-4979-B5AF-D406520CDC88}"/>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DD118F64-7871-487D-90C4-CCC5052703A1}"/>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69323D10-0A6E-4B14-9A49-F4851B6EDB94}"/>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794D1515-4A97-431E-B185-D96747A7D232}"/>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11C46003-5DC1-4CBD-8C3D-46F34B03F0E4}"/>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144D8F83-C4D6-40DF-9C10-160FFFE64BCD}"/>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28546851-1A07-49CA-9D47-DE8A305A54D9}"/>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CF5B8EF2-1458-431A-B939-FB200BDC5AF7}"/>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3699FAA7-A02A-4728-8AAE-8C61097A925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20AA3C76-6587-484E-A744-81F26DC6E275}"/>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4190BF39-FA13-4C2A-AFA4-BE50674246A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58C79E36-E840-4382-9E7F-4A36AA64D4F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F9AD9FE9-38B2-4374-A873-62A58D8A609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E5E1F0F-82D4-4DDC-9C71-6321C11BE27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58F125F0-F536-4022-8D65-97FFB8E2685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7C07DAA8-D858-43B1-AF58-12CD731C5033}"/>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63B7A9E4-9267-49EF-B9D3-89DE70FB2BDE}"/>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BFA794F0-3E73-4E6A-AB68-E7FA050FF2CB}"/>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C4F6808C-3FDA-4253-8506-83E254D1C44F}"/>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1410D553-77CC-43CD-9BD2-3177F20AB0C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ECD932F3-5D83-47F2-A13D-6266DA9B80DE}"/>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1DE1C773-8B49-41F1-A806-204AC6EFB0A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71296518-7144-46EC-BA84-9040EEA3C02D}"/>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240DBE82-BCF3-498E-AC4D-C75BB79A2198}"/>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B193111D-28C4-46CC-9832-C6F95F71C8EA}"/>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D671929D-0785-4FED-8AF8-65CEFF4DA08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F609769B-7D8D-4ED1-81B5-1AE61F59D56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A9E3991F-B662-4060-8375-EA0A289E610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B48F3E6-AD38-41AD-BFC0-A014811CA6E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87A927F5-622E-469A-B0DE-74C0CF558C3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40605C86-0C9C-4219-AD91-D264C9276E4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8A86EA56-6AE0-431B-B457-1500D6E8DCC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8C359792-3899-42EE-AAAB-A9A5BD7819B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B4C68B93-DC09-4A73-8C15-486000EDA2BD}"/>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F3FCCF0E-9E1F-4DCB-99D7-D9A3223CDC2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CAD3EC5F-E6D6-4B90-B474-011FE652DF5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8C27D0D6-3C13-4E02-A989-8A9C7CC4426E}"/>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BDBD6E9D-A288-42F9-BB30-10C1EAF665D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4075E863-658B-4A0F-9651-EBDB9138800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23BFF1D1-FA73-43A0-B246-CC0FD2C0648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635487CF-A7C0-4ECB-A185-C1933409D726}"/>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1962D558-5E70-4CFB-877A-6F4FAE324303}"/>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851F491E-8935-4AE6-8208-DBC819D70DA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69E27027-2FE6-413E-83CC-EE001E41803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BDAD3F61-5FB4-4F7C-969F-8A54F9E56A03}"/>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9DF4CEAA-2D18-4850-B20A-6DCCBF94133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8D06DAA7-A485-4B3C-A777-5E41716FFB47}"/>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98A42B62-DEA0-4811-AB83-C0EB4EC9DBE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D6EF8AE-4242-4DD8-9AD9-A5EE9286EAC2}"/>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52A169A3-B30D-4215-8A88-CA5310A6329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58DE7B63-8E10-45E5-B63F-D14CD84CC54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90BE639F-07AE-4029-9A9D-2C54450AFA74}"/>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A14C9598-EA7A-42F1-9EA1-1F77AFBA89D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CE05B3B1-3E67-46EE-AD96-2B7477B69176}"/>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B4E383C1-E6BF-4067-975C-A1D2D9FCDBCB}"/>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59251F75-8713-4F2C-B02D-9BEB7C601401}"/>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CE292F07-39CC-4A45-B651-38984745361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3BAD34E8-2534-4BED-8573-B2486FB7D40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596B942E-C0F5-4D07-8FB3-2D310123ADE7}"/>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C0B45F7B-C4E8-4FFE-80F9-2A6C201F9D1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5D669D5A-E1AA-4C09-8E01-26765332134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984D16F4-A010-4EFB-AF1E-C63A419DCC5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DFB1BB5C-EC0F-4DED-943D-563ADAF8D60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3BC5ECAC-2FDB-4524-B436-095D5D8EE42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59CF0067-1E34-4DA2-A8BF-E3D8905495E4}"/>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E9ABA598-C30B-453C-8C9B-39D65568FCA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A8C653D2-EE59-40E3-9B1B-F099F6E908F2}"/>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BDB771F9-5411-4ECA-AE2F-56BF79AC4B96}"/>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54B039F9-E232-43FE-8295-9FA1D975B2FA}"/>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F26FDF2A-EBCC-41F5-8935-85BCB5E67DD4}"/>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9DC807DA-B572-4E62-B17B-AC76335B075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A02AD4A0-1C83-4E64-BB26-EEC4AAAB419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5D54A8E4-A321-427F-93E1-A2FE7D204DA4}"/>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51540E02-EC41-4E9A-9A4B-A8A5D7F3CB63}"/>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F8CF679C-BF70-4D78-A5C4-A5A917528558}"/>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2531F5E4-064D-4BAA-887C-978BF8A611E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5D242EA0-D993-4308-AEDB-459419CF2F7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CC6175E3-1AFA-4972-A165-AC1B1212043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F8A56D69-B046-44FB-9BC6-F755CF7FAFF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5562882C-04DF-4507-8AFA-FB901789849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32A216A3-C47B-4E7D-AF98-CF77065025C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3E5F4C8-6627-45B5-9622-C3E2CCAD6A0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336CB71F-584A-4707-B200-8B37E229369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2E3CBC39-EE7D-469F-9379-0FCD4F905D2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9D324EAC-E5FF-4600-A93D-C747B291A52D}"/>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BCAD02F8-3159-4965-9BE3-007D165BFDD8}"/>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11B6E668-6673-4C2A-8B41-83352F9889F2}"/>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6847FDD0-9386-4AE8-8CD3-6F75A74BAC2A}"/>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F6449C77-7133-446D-B3A9-854528C9F3C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942D236B-73E6-4E26-8E7D-2DF694C59449}"/>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920E85B5-47A8-43AA-81C8-BE89E59DAEA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82734673-FA2D-4A4F-A1C5-E17968D7448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C8BDA53C-722E-4448-A0BC-4FC794A595F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66F14E52-DF16-48B8-BA15-72E67EA47B1C}"/>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7554EEE1-E322-4642-812D-5DEE4B0E7F3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613BC8C9-CF10-4871-9FEE-6AAEE59602F8}"/>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BE0F86CA-D7C8-44FC-9B7C-E1DEFD72B12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DECA0490-A7F4-452F-BBE8-7ACE232C4154}"/>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BD4CE962-7FB6-4328-809E-B9AF16B14534}"/>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88B3AFF6-4939-4172-8884-1A23051C0B8C}"/>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760AD486-5E10-4455-B069-D48A7C2B20FF}"/>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B565C6AF-E1AD-4129-9BA6-709CD6802DFC}"/>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115581</xdr:rowOff>
    </xdr:from>
    <xdr:to>
      <xdr:col>85</xdr:col>
      <xdr:colOff>127000</xdr:colOff>
      <xdr:row>78</xdr:row>
      <xdr:rowOff>116556</xdr:rowOff>
    </xdr:to>
    <xdr:cxnSp macro="">
      <xdr:nvCxnSpPr>
        <xdr:cNvPr id="616" name="直線コネクタ 615">
          <a:extLst>
            <a:ext uri="{FF2B5EF4-FFF2-40B4-BE49-F238E27FC236}">
              <a16:creationId xmlns:a16="http://schemas.microsoft.com/office/drawing/2014/main" id="{443462EF-D537-4BC7-B169-AC5F02BFC1FB}"/>
            </a:ext>
          </a:extLst>
        </xdr:cNvPr>
        <xdr:cNvCxnSpPr/>
      </xdr:nvCxnSpPr>
      <xdr:spPr>
        <a:xfrm>
          <a:off x="15481300" y="13488681"/>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788C2DE6-03B0-429C-8451-67BDAD2F7D8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D785E6FB-672E-4ACB-A3A5-D1D236905557}"/>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115581</xdr:rowOff>
    </xdr:from>
    <xdr:to>
      <xdr:col>81</xdr:col>
      <xdr:colOff>50800</xdr:colOff>
      <xdr:row>78</xdr:row>
      <xdr:rowOff>119842</xdr:rowOff>
    </xdr:to>
    <xdr:cxnSp macro="">
      <xdr:nvCxnSpPr>
        <xdr:cNvPr id="619" name="直線コネクタ 618">
          <a:extLst>
            <a:ext uri="{FF2B5EF4-FFF2-40B4-BE49-F238E27FC236}">
              <a16:creationId xmlns:a16="http://schemas.microsoft.com/office/drawing/2014/main" id="{32A1A1EE-F779-443E-86CF-E54089270BAF}"/>
            </a:ext>
          </a:extLst>
        </xdr:cNvPr>
        <xdr:cNvCxnSpPr/>
      </xdr:nvCxnSpPr>
      <xdr:spPr>
        <a:xfrm flipV="1">
          <a:off x="14592300" y="1348868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D37A9527-BBC2-42E4-BED7-5C9D1824662A}"/>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2CE5EE9F-98E1-4E36-A9BF-E1E517E5B918}"/>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119842</xdr:rowOff>
    </xdr:from>
    <xdr:to>
      <xdr:col>76</xdr:col>
      <xdr:colOff>114300</xdr:colOff>
      <xdr:row>78</xdr:row>
      <xdr:rowOff>121393</xdr:rowOff>
    </xdr:to>
    <xdr:cxnSp macro="">
      <xdr:nvCxnSpPr>
        <xdr:cNvPr id="622" name="直線コネクタ 621">
          <a:extLst>
            <a:ext uri="{FF2B5EF4-FFF2-40B4-BE49-F238E27FC236}">
              <a16:creationId xmlns:a16="http://schemas.microsoft.com/office/drawing/2014/main" id="{EE5ED537-C0FA-491A-80D7-B25A343F481C}"/>
            </a:ext>
          </a:extLst>
        </xdr:cNvPr>
        <xdr:cNvCxnSpPr/>
      </xdr:nvCxnSpPr>
      <xdr:spPr>
        <a:xfrm flipV="1">
          <a:off x="13703300" y="13492942"/>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C8E4C159-CC8C-4693-A7E3-8C305FB3CCA1}"/>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D5693F0A-9D8E-46CA-AE58-32E844D77091}"/>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121393</xdr:rowOff>
    </xdr:from>
    <xdr:to>
      <xdr:col>71</xdr:col>
      <xdr:colOff>177800</xdr:colOff>
      <xdr:row>78</xdr:row>
      <xdr:rowOff>124808</xdr:rowOff>
    </xdr:to>
    <xdr:cxnSp macro="">
      <xdr:nvCxnSpPr>
        <xdr:cNvPr id="625" name="直線コネクタ 624">
          <a:extLst>
            <a:ext uri="{FF2B5EF4-FFF2-40B4-BE49-F238E27FC236}">
              <a16:creationId xmlns:a16="http://schemas.microsoft.com/office/drawing/2014/main" id="{25BBF472-F47C-448E-B27C-BF5DA9C2E56D}"/>
            </a:ext>
          </a:extLst>
        </xdr:cNvPr>
        <xdr:cNvCxnSpPr/>
      </xdr:nvCxnSpPr>
      <xdr:spPr>
        <a:xfrm flipV="1">
          <a:off x="12814300" y="13494493"/>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163D66D7-2D6B-4E43-8E90-884CB33137E1}"/>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60311A4F-7B72-4394-B2F4-7EE84242B07F}"/>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631E2F61-BCC9-4228-826B-C321E0E19DD4}"/>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790FD36E-CD88-4412-A308-B264E7139B7D}"/>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7406B4CA-AEA4-41BA-932D-1E6660D648D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E5D3FA29-F792-48E1-AD03-8391F4C00FE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590C18E8-3E2A-4A38-80A5-62E2131C04A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FE2FEABA-F748-47D2-9D3F-4435FD0FA93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EFC0F0A9-E818-47E8-9398-94C14A5E230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65756</xdr:rowOff>
    </xdr:from>
    <xdr:to>
      <xdr:col>85</xdr:col>
      <xdr:colOff>177800</xdr:colOff>
      <xdr:row>78</xdr:row>
      <xdr:rowOff>167356</xdr:rowOff>
    </xdr:to>
    <xdr:sp macro="" textlink="">
      <xdr:nvSpPr>
        <xdr:cNvPr id="635" name="楕円 634">
          <a:extLst>
            <a:ext uri="{FF2B5EF4-FFF2-40B4-BE49-F238E27FC236}">
              <a16:creationId xmlns:a16="http://schemas.microsoft.com/office/drawing/2014/main" id="{276D4F73-2E59-493E-A470-BF51839CE2AD}"/>
            </a:ext>
          </a:extLst>
        </xdr:cNvPr>
        <xdr:cNvSpPr/>
      </xdr:nvSpPr>
      <xdr:spPr>
        <a:xfrm>
          <a:off x="16268700" y="134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152133</xdr:rowOff>
    </xdr:from>
    <xdr:ext cx="534377" cy="259045"/>
    <xdr:sp macro="" textlink="">
      <xdr:nvSpPr>
        <xdr:cNvPr id="636" name="公債費該当値テキスト">
          <a:extLst>
            <a:ext uri="{FF2B5EF4-FFF2-40B4-BE49-F238E27FC236}">
              <a16:creationId xmlns:a16="http://schemas.microsoft.com/office/drawing/2014/main" id="{1962D848-A13E-45A0-82BC-C0CECAA94C9B}"/>
            </a:ext>
          </a:extLst>
        </xdr:cNvPr>
        <xdr:cNvSpPr txBox="1"/>
      </xdr:nvSpPr>
      <xdr:spPr>
        <a:xfrm>
          <a:off x="16370300" y="133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64781</xdr:rowOff>
    </xdr:from>
    <xdr:to>
      <xdr:col>81</xdr:col>
      <xdr:colOff>101600</xdr:colOff>
      <xdr:row>78</xdr:row>
      <xdr:rowOff>166381</xdr:rowOff>
    </xdr:to>
    <xdr:sp macro="" textlink="">
      <xdr:nvSpPr>
        <xdr:cNvPr id="637" name="楕円 636">
          <a:extLst>
            <a:ext uri="{FF2B5EF4-FFF2-40B4-BE49-F238E27FC236}">
              <a16:creationId xmlns:a16="http://schemas.microsoft.com/office/drawing/2014/main" id="{AA5E7542-12FA-403E-8AAA-259E3BB09067}"/>
            </a:ext>
          </a:extLst>
        </xdr:cNvPr>
        <xdr:cNvSpPr/>
      </xdr:nvSpPr>
      <xdr:spPr>
        <a:xfrm>
          <a:off x="15430500" y="134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157508</xdr:rowOff>
    </xdr:from>
    <xdr:ext cx="534377" cy="259045"/>
    <xdr:sp macro="" textlink="">
      <xdr:nvSpPr>
        <xdr:cNvPr id="638" name="テキスト ボックス 637">
          <a:extLst>
            <a:ext uri="{FF2B5EF4-FFF2-40B4-BE49-F238E27FC236}">
              <a16:creationId xmlns:a16="http://schemas.microsoft.com/office/drawing/2014/main" id="{DAAB3B8D-0CEA-49EA-9EE2-0A89DB26B78A}"/>
            </a:ext>
          </a:extLst>
        </xdr:cNvPr>
        <xdr:cNvSpPr txBox="1"/>
      </xdr:nvSpPr>
      <xdr:spPr>
        <a:xfrm>
          <a:off x="15214111" y="135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69042</xdr:rowOff>
    </xdr:from>
    <xdr:to>
      <xdr:col>76</xdr:col>
      <xdr:colOff>165100</xdr:colOff>
      <xdr:row>78</xdr:row>
      <xdr:rowOff>170642</xdr:rowOff>
    </xdr:to>
    <xdr:sp macro="" textlink="">
      <xdr:nvSpPr>
        <xdr:cNvPr id="639" name="楕円 638">
          <a:extLst>
            <a:ext uri="{FF2B5EF4-FFF2-40B4-BE49-F238E27FC236}">
              <a16:creationId xmlns:a16="http://schemas.microsoft.com/office/drawing/2014/main" id="{20A9FC11-C6B4-4EEE-80F8-092DAF54A826}"/>
            </a:ext>
          </a:extLst>
        </xdr:cNvPr>
        <xdr:cNvSpPr/>
      </xdr:nvSpPr>
      <xdr:spPr>
        <a:xfrm>
          <a:off x="14541500" y="134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161769</xdr:rowOff>
    </xdr:from>
    <xdr:ext cx="534377" cy="259045"/>
    <xdr:sp macro="" textlink="">
      <xdr:nvSpPr>
        <xdr:cNvPr id="640" name="テキスト ボックス 639">
          <a:extLst>
            <a:ext uri="{FF2B5EF4-FFF2-40B4-BE49-F238E27FC236}">
              <a16:creationId xmlns:a16="http://schemas.microsoft.com/office/drawing/2014/main" id="{891AB184-A23F-4334-9797-3433F2B2C3A4}"/>
            </a:ext>
          </a:extLst>
        </xdr:cNvPr>
        <xdr:cNvSpPr txBox="1"/>
      </xdr:nvSpPr>
      <xdr:spPr>
        <a:xfrm>
          <a:off x="14325111" y="1353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70593</xdr:rowOff>
    </xdr:from>
    <xdr:to>
      <xdr:col>72</xdr:col>
      <xdr:colOff>38100</xdr:colOff>
      <xdr:row>79</xdr:row>
      <xdr:rowOff>743</xdr:rowOff>
    </xdr:to>
    <xdr:sp macro="" textlink="">
      <xdr:nvSpPr>
        <xdr:cNvPr id="641" name="楕円 640">
          <a:extLst>
            <a:ext uri="{FF2B5EF4-FFF2-40B4-BE49-F238E27FC236}">
              <a16:creationId xmlns:a16="http://schemas.microsoft.com/office/drawing/2014/main" id="{C97AD822-E076-4ACA-AA43-BD4586F8E414}"/>
            </a:ext>
          </a:extLst>
        </xdr:cNvPr>
        <xdr:cNvSpPr/>
      </xdr:nvSpPr>
      <xdr:spPr>
        <a:xfrm>
          <a:off x="13652500" y="134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163320</xdr:rowOff>
    </xdr:from>
    <xdr:ext cx="534377" cy="259045"/>
    <xdr:sp macro="" textlink="">
      <xdr:nvSpPr>
        <xdr:cNvPr id="642" name="テキスト ボックス 641">
          <a:extLst>
            <a:ext uri="{FF2B5EF4-FFF2-40B4-BE49-F238E27FC236}">
              <a16:creationId xmlns:a16="http://schemas.microsoft.com/office/drawing/2014/main" id="{0E620961-B6BA-4569-A924-68AF85B96584}"/>
            </a:ext>
          </a:extLst>
        </xdr:cNvPr>
        <xdr:cNvSpPr txBox="1"/>
      </xdr:nvSpPr>
      <xdr:spPr>
        <a:xfrm>
          <a:off x="13436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74008</xdr:rowOff>
    </xdr:from>
    <xdr:to>
      <xdr:col>67</xdr:col>
      <xdr:colOff>101600</xdr:colOff>
      <xdr:row>79</xdr:row>
      <xdr:rowOff>4158</xdr:rowOff>
    </xdr:to>
    <xdr:sp macro="" textlink="">
      <xdr:nvSpPr>
        <xdr:cNvPr id="643" name="楕円 642">
          <a:extLst>
            <a:ext uri="{FF2B5EF4-FFF2-40B4-BE49-F238E27FC236}">
              <a16:creationId xmlns:a16="http://schemas.microsoft.com/office/drawing/2014/main" id="{5FA4DCD9-687D-4ED7-96F8-0E69C2B3D769}"/>
            </a:ext>
          </a:extLst>
        </xdr:cNvPr>
        <xdr:cNvSpPr/>
      </xdr:nvSpPr>
      <xdr:spPr>
        <a:xfrm>
          <a:off x="12763500" y="134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166735</xdr:rowOff>
    </xdr:from>
    <xdr:ext cx="534377" cy="259045"/>
    <xdr:sp macro="" textlink="">
      <xdr:nvSpPr>
        <xdr:cNvPr id="644" name="テキスト ボックス 643">
          <a:extLst>
            <a:ext uri="{FF2B5EF4-FFF2-40B4-BE49-F238E27FC236}">
              <a16:creationId xmlns:a16="http://schemas.microsoft.com/office/drawing/2014/main" id="{56E765BF-1C59-4A65-B36D-D71AC8353223}"/>
            </a:ext>
          </a:extLst>
        </xdr:cNvPr>
        <xdr:cNvSpPr txBox="1"/>
      </xdr:nvSpPr>
      <xdr:spPr>
        <a:xfrm>
          <a:off x="12547111" y="1353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13028C62-A00D-4235-BA24-1F3CD8C5506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C9611C0D-2F9D-405F-BFCB-7946C170D60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FE0AE368-5EA8-413F-AB7E-4A7B8894BCE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15368DD0-AF7A-483E-B1BD-5116ACC87DB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11797FB0-25C3-420E-9156-F626C852F64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26BD72D1-C560-4792-9EA2-ADD0483FD61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A1AE956C-F347-4AD0-AB9B-824E9201161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1BC263C2-65A1-442D-AC93-AE6A6404026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8D678359-6B8B-481F-94F4-2043316F2D6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C5CE43BC-8EA2-427A-9A9F-665B4F8213C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7FA61113-A98E-4835-923B-6A2FE13C9BFD}"/>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206C437D-2C14-4088-872E-4DF54FF4A02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19773554-A008-4E06-91F2-6C293E3586BD}"/>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7B1D2583-F663-4F07-BE4B-76718CFFCFC2}"/>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5F4CFC13-7567-4CE2-886C-6E390B9F1565}"/>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F414BC5A-FA47-4F3D-BD54-9005CE50BE75}"/>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134374D3-D738-450E-8F6D-787D47BC8C2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AED45C0B-FBB4-4DDE-B02D-A10E72A79334}"/>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FD4A6D54-48DB-47E3-AA9C-A4C550ABB2F6}"/>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EB1FCEA2-E4F4-4B5A-80B8-52FA25A25EFE}"/>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7342CC28-29BD-4A68-8283-2851E8DD504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9CDECA86-3D00-43D3-89EF-328B280585A5}"/>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A2FDAB4B-A730-4B7D-AF74-A2DFBE4C02D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7B1C05CE-222B-4BFE-91ED-EA7B8E32AE0F}"/>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DABC7EAD-D31E-4BF7-B785-8AF7951F395A}"/>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6A39A685-AAC3-42BB-A2FD-14DC9AD9B971}"/>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347DC950-BF53-43A7-BF1C-DBFC31CC3EFE}"/>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B1467821-D3CD-49B8-9E3B-62F7DA6B782A}"/>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19853</xdr:rowOff>
    </xdr:from>
    <xdr:to>
      <xdr:col>85</xdr:col>
      <xdr:colOff>127000</xdr:colOff>
      <xdr:row>99</xdr:row>
      <xdr:rowOff>43652</xdr:rowOff>
    </xdr:to>
    <xdr:cxnSp macro="">
      <xdr:nvCxnSpPr>
        <xdr:cNvPr id="673" name="直線コネクタ 672">
          <a:extLst>
            <a:ext uri="{FF2B5EF4-FFF2-40B4-BE49-F238E27FC236}">
              <a16:creationId xmlns:a16="http://schemas.microsoft.com/office/drawing/2014/main" id="{6EE6CDE0-EFC3-4294-82D0-8AEA80B3B2E7}"/>
            </a:ext>
          </a:extLst>
        </xdr:cNvPr>
        <xdr:cNvCxnSpPr/>
      </xdr:nvCxnSpPr>
      <xdr:spPr>
        <a:xfrm flipV="1">
          <a:off x="15481300" y="16993403"/>
          <a:ext cx="838200" cy="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CC26FF43-DFA4-4512-B2BD-9D769A3EBE9B}"/>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F000035A-A2DB-452F-B80C-74B326A2AC68}"/>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43652</xdr:rowOff>
    </xdr:from>
    <xdr:to>
      <xdr:col>81</xdr:col>
      <xdr:colOff>50800</xdr:colOff>
      <xdr:row>99</xdr:row>
      <xdr:rowOff>44450</xdr:rowOff>
    </xdr:to>
    <xdr:cxnSp macro="">
      <xdr:nvCxnSpPr>
        <xdr:cNvPr id="676" name="直線コネクタ 675">
          <a:extLst>
            <a:ext uri="{FF2B5EF4-FFF2-40B4-BE49-F238E27FC236}">
              <a16:creationId xmlns:a16="http://schemas.microsoft.com/office/drawing/2014/main" id="{CE5E42B2-62C7-4BF7-B65C-59E094470015}"/>
            </a:ext>
          </a:extLst>
        </xdr:cNvPr>
        <xdr:cNvCxnSpPr/>
      </xdr:nvCxnSpPr>
      <xdr:spPr>
        <a:xfrm flipV="1">
          <a:off x="14592300" y="17017202"/>
          <a:ext cx="8890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8EDC3015-A0EC-4DA6-8F35-87C7367E1CAE}"/>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236B4B1C-3778-43E9-AA18-09A3910B03C1}"/>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43670</xdr:rowOff>
    </xdr:from>
    <xdr:to>
      <xdr:col>76</xdr:col>
      <xdr:colOff>114300</xdr:colOff>
      <xdr:row>99</xdr:row>
      <xdr:rowOff>44450</xdr:rowOff>
    </xdr:to>
    <xdr:cxnSp macro="">
      <xdr:nvCxnSpPr>
        <xdr:cNvPr id="679" name="直線コネクタ 678">
          <a:extLst>
            <a:ext uri="{FF2B5EF4-FFF2-40B4-BE49-F238E27FC236}">
              <a16:creationId xmlns:a16="http://schemas.microsoft.com/office/drawing/2014/main" id="{371F0E68-C504-4EC8-9564-E52E86302F19}"/>
            </a:ext>
          </a:extLst>
        </xdr:cNvPr>
        <xdr:cNvCxnSpPr/>
      </xdr:nvCxnSpPr>
      <xdr:spPr>
        <a:xfrm>
          <a:off x="13703300" y="17017220"/>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EAD444E8-81A7-4373-BBB0-1D53506AAAAF}"/>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526DD157-6405-4AF4-A048-8A907F296B77}"/>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43670</xdr:rowOff>
    </xdr:from>
    <xdr:to>
      <xdr:col>71</xdr:col>
      <xdr:colOff>177800</xdr:colOff>
      <xdr:row>99</xdr:row>
      <xdr:rowOff>44450</xdr:rowOff>
    </xdr:to>
    <xdr:cxnSp macro="">
      <xdr:nvCxnSpPr>
        <xdr:cNvPr id="682" name="直線コネクタ 681">
          <a:extLst>
            <a:ext uri="{FF2B5EF4-FFF2-40B4-BE49-F238E27FC236}">
              <a16:creationId xmlns:a16="http://schemas.microsoft.com/office/drawing/2014/main" id="{BFE7E18A-0FC8-4BAD-9051-FD25BC99F4DF}"/>
            </a:ext>
          </a:extLst>
        </xdr:cNvPr>
        <xdr:cNvCxnSpPr/>
      </xdr:nvCxnSpPr>
      <xdr:spPr>
        <a:xfrm flipV="1">
          <a:off x="12814300" y="17017220"/>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384DFCA6-CF1F-496F-BF91-75248F088193}"/>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F3705A2E-D7FA-47C6-95CB-0DC9163F0993}"/>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B14A4132-8ED5-40DB-8481-E767D448D42D}"/>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73BBEEF3-FC35-48F5-8AEE-206EAD8DE33D}"/>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1C4E5EF4-CDDA-4DF2-A271-8663804F7FE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A03AADAE-B1BD-4798-9BA8-ED9F6BF9241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1F1AC46F-48CD-4016-AD6C-E5789B06DC2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2CC0CD27-52B0-40F1-BDDE-3E91F7BA29D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72AD7EC9-7375-4537-8119-FD3C512DB9D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140503</xdr:rowOff>
    </xdr:from>
    <xdr:to>
      <xdr:col>85</xdr:col>
      <xdr:colOff>177800</xdr:colOff>
      <xdr:row>99</xdr:row>
      <xdr:rowOff>70653</xdr:rowOff>
    </xdr:to>
    <xdr:sp macro="" textlink="">
      <xdr:nvSpPr>
        <xdr:cNvPr id="692" name="楕円 691">
          <a:extLst>
            <a:ext uri="{FF2B5EF4-FFF2-40B4-BE49-F238E27FC236}">
              <a16:creationId xmlns:a16="http://schemas.microsoft.com/office/drawing/2014/main" id="{450BB87D-E2E7-4F5E-AA31-0C932C237809}"/>
            </a:ext>
          </a:extLst>
        </xdr:cNvPr>
        <xdr:cNvSpPr/>
      </xdr:nvSpPr>
      <xdr:spPr>
        <a:xfrm>
          <a:off x="16268700" y="169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55430</xdr:rowOff>
    </xdr:from>
    <xdr:ext cx="534377" cy="259045"/>
    <xdr:sp macro="" textlink="">
      <xdr:nvSpPr>
        <xdr:cNvPr id="693" name="積立金該当値テキスト">
          <a:extLst>
            <a:ext uri="{FF2B5EF4-FFF2-40B4-BE49-F238E27FC236}">
              <a16:creationId xmlns:a16="http://schemas.microsoft.com/office/drawing/2014/main" id="{577BE656-0602-4BEA-A67C-6F15BC8A925E}"/>
            </a:ext>
          </a:extLst>
        </xdr:cNvPr>
        <xdr:cNvSpPr txBox="1"/>
      </xdr:nvSpPr>
      <xdr:spPr>
        <a:xfrm>
          <a:off x="16370300" y="168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164302</xdr:rowOff>
    </xdr:from>
    <xdr:to>
      <xdr:col>81</xdr:col>
      <xdr:colOff>101600</xdr:colOff>
      <xdr:row>99</xdr:row>
      <xdr:rowOff>94452</xdr:rowOff>
    </xdr:to>
    <xdr:sp macro="" textlink="">
      <xdr:nvSpPr>
        <xdr:cNvPr id="694" name="楕円 693">
          <a:extLst>
            <a:ext uri="{FF2B5EF4-FFF2-40B4-BE49-F238E27FC236}">
              <a16:creationId xmlns:a16="http://schemas.microsoft.com/office/drawing/2014/main" id="{6C744A24-C39E-4D87-A777-F2FC35BF9992}"/>
            </a:ext>
          </a:extLst>
        </xdr:cNvPr>
        <xdr:cNvSpPr/>
      </xdr:nvSpPr>
      <xdr:spPr>
        <a:xfrm>
          <a:off x="15430500" y="169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85579</xdr:rowOff>
    </xdr:from>
    <xdr:ext cx="469744" cy="259045"/>
    <xdr:sp macro="" textlink="">
      <xdr:nvSpPr>
        <xdr:cNvPr id="695" name="テキスト ボックス 694">
          <a:extLst>
            <a:ext uri="{FF2B5EF4-FFF2-40B4-BE49-F238E27FC236}">
              <a16:creationId xmlns:a16="http://schemas.microsoft.com/office/drawing/2014/main" id="{E1E2FF9B-B38E-4BFD-AA79-00D9EA128F1B}"/>
            </a:ext>
          </a:extLst>
        </xdr:cNvPr>
        <xdr:cNvSpPr txBox="1"/>
      </xdr:nvSpPr>
      <xdr:spPr>
        <a:xfrm>
          <a:off x="15246428" y="1705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165100</xdr:rowOff>
    </xdr:from>
    <xdr:to>
      <xdr:col>76</xdr:col>
      <xdr:colOff>165100</xdr:colOff>
      <xdr:row>99</xdr:row>
      <xdr:rowOff>95250</xdr:rowOff>
    </xdr:to>
    <xdr:sp macro="" textlink="">
      <xdr:nvSpPr>
        <xdr:cNvPr id="696" name="楕円 695">
          <a:extLst>
            <a:ext uri="{FF2B5EF4-FFF2-40B4-BE49-F238E27FC236}">
              <a16:creationId xmlns:a16="http://schemas.microsoft.com/office/drawing/2014/main" id="{0B4E5D1B-F976-40E6-B0C1-BF92D4F29D6F}"/>
            </a:ext>
          </a:extLst>
        </xdr:cNvPr>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86377</xdr:rowOff>
    </xdr:from>
    <xdr:ext cx="249299" cy="259045"/>
    <xdr:sp macro="" textlink="">
      <xdr:nvSpPr>
        <xdr:cNvPr id="697" name="テキスト ボックス 696">
          <a:extLst>
            <a:ext uri="{FF2B5EF4-FFF2-40B4-BE49-F238E27FC236}">
              <a16:creationId xmlns:a16="http://schemas.microsoft.com/office/drawing/2014/main" id="{35B34A35-9F7A-4743-80C4-7ACD1A57D257}"/>
            </a:ext>
          </a:extLst>
        </xdr:cNvPr>
        <xdr:cNvSpPr txBox="1"/>
      </xdr:nvSpPr>
      <xdr:spPr>
        <a:xfrm>
          <a:off x="1446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164320</xdr:rowOff>
    </xdr:from>
    <xdr:to>
      <xdr:col>72</xdr:col>
      <xdr:colOff>38100</xdr:colOff>
      <xdr:row>99</xdr:row>
      <xdr:rowOff>94470</xdr:rowOff>
    </xdr:to>
    <xdr:sp macro="" textlink="">
      <xdr:nvSpPr>
        <xdr:cNvPr id="698" name="楕円 697">
          <a:extLst>
            <a:ext uri="{FF2B5EF4-FFF2-40B4-BE49-F238E27FC236}">
              <a16:creationId xmlns:a16="http://schemas.microsoft.com/office/drawing/2014/main" id="{2B444E91-D73A-4193-A93D-B441954E822D}"/>
            </a:ext>
          </a:extLst>
        </xdr:cNvPr>
        <xdr:cNvSpPr/>
      </xdr:nvSpPr>
      <xdr:spPr>
        <a:xfrm>
          <a:off x="13652500" y="169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85597</xdr:rowOff>
    </xdr:from>
    <xdr:ext cx="469744" cy="259045"/>
    <xdr:sp macro="" textlink="">
      <xdr:nvSpPr>
        <xdr:cNvPr id="699" name="テキスト ボックス 698">
          <a:extLst>
            <a:ext uri="{FF2B5EF4-FFF2-40B4-BE49-F238E27FC236}">
              <a16:creationId xmlns:a16="http://schemas.microsoft.com/office/drawing/2014/main" id="{A0F44912-0B90-4387-A093-750058FC2F6D}"/>
            </a:ext>
          </a:extLst>
        </xdr:cNvPr>
        <xdr:cNvSpPr txBox="1"/>
      </xdr:nvSpPr>
      <xdr:spPr>
        <a:xfrm>
          <a:off x="13468428" y="17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00" name="楕円 699">
          <a:extLst>
            <a:ext uri="{FF2B5EF4-FFF2-40B4-BE49-F238E27FC236}">
              <a16:creationId xmlns:a16="http://schemas.microsoft.com/office/drawing/2014/main" id="{07E96634-C60D-4BCC-A6D1-33D0D45D70E0}"/>
            </a:ext>
          </a:extLst>
        </xdr:cNvPr>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01" name="テキスト ボックス 700">
          <a:extLst>
            <a:ext uri="{FF2B5EF4-FFF2-40B4-BE49-F238E27FC236}">
              <a16:creationId xmlns:a16="http://schemas.microsoft.com/office/drawing/2014/main" id="{07F8E15F-D6FF-4CB2-941E-1F1678FA9C5A}"/>
            </a:ext>
          </a:extLst>
        </xdr:cNvPr>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570905CD-D620-4232-ADBB-FCD008245DD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CF055FEE-3736-4209-B2AB-7DDDA61F1B8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ED5AE3F5-4480-4990-9D7B-AAAFD329EA1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89BBD7CD-11E0-4740-AD70-0FAA10F2ECD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47764B1B-E1D5-4193-A845-F0A9C42C15C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C145561-846C-405E-B97E-FCF3F8BE97A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8D7DCB73-8DB5-4D0F-ADEE-CD233BD34E9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FCADD38C-F236-4211-98DE-6914B9F775E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6BAB7829-1C98-4FB1-88CA-C3BC3940B02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449EA3D2-9E76-40E6-A638-0E0288E811B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D25CC148-4CB7-4D66-9CB3-2DEF1B9BD552}"/>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F7E83945-3EF9-4AF9-8818-99EB63719CAF}"/>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3348C76B-587A-49AB-A967-33C724582A1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740EDC37-C98D-44C0-B10B-EEB6163A60A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12BA0D60-1CF0-46A0-82AF-BB49FBB8AE79}"/>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CF471DDD-5DF6-4E17-94FE-B71465287A7A}"/>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2BC8D0FB-C41A-4E7F-9A3F-AC94C528A578}"/>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BE403F55-9610-439B-B369-303EF4BD5497}"/>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51F7306D-22A9-4BC9-9FF7-29E90BE4937A}"/>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B7E7488E-B451-4849-B0AB-969A40E48FC7}"/>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BB93F42F-CEF4-47E6-A79D-D380F3D255B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F2B60F93-AC66-469E-BE6F-5926326C495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D15746F6-1FE7-4A49-A2DB-0A2DB6ABF14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5D6C30C1-EA46-46B7-8686-DF01582C71DB}"/>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C80AEFC0-B45F-44B7-8461-0FD81BD4493E}"/>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79BCE7F3-096A-4D19-9DEC-E0A8F4E8DDE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438B517A-AB78-4C45-89CD-40BD74470287}"/>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155FAA5A-D5ED-4024-AA79-6E5FB6646D0D}"/>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64795</xdr:rowOff>
    </xdr:from>
    <xdr:to>
      <xdr:col>116</xdr:col>
      <xdr:colOff>63500</xdr:colOff>
      <xdr:row>38</xdr:row>
      <xdr:rowOff>95123</xdr:rowOff>
    </xdr:to>
    <xdr:cxnSp macro="">
      <xdr:nvCxnSpPr>
        <xdr:cNvPr id="730" name="直線コネクタ 729">
          <a:extLst>
            <a:ext uri="{FF2B5EF4-FFF2-40B4-BE49-F238E27FC236}">
              <a16:creationId xmlns:a16="http://schemas.microsoft.com/office/drawing/2014/main" id="{9819C5A6-CD4A-4660-8E1D-16CCD544B1CF}"/>
            </a:ext>
          </a:extLst>
        </xdr:cNvPr>
        <xdr:cNvCxnSpPr/>
      </xdr:nvCxnSpPr>
      <xdr:spPr>
        <a:xfrm>
          <a:off x="21323300" y="5894095"/>
          <a:ext cx="838200" cy="7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90797</xdr:rowOff>
    </xdr:from>
    <xdr:ext cx="469744" cy="259045"/>
    <xdr:sp macro="" textlink="">
      <xdr:nvSpPr>
        <xdr:cNvPr id="731" name="投資及び出資金平均値テキスト">
          <a:extLst>
            <a:ext uri="{FF2B5EF4-FFF2-40B4-BE49-F238E27FC236}">
              <a16:creationId xmlns:a16="http://schemas.microsoft.com/office/drawing/2014/main" id="{6AD772D8-3B39-4B63-9308-27FD6D105B2B}"/>
            </a:ext>
          </a:extLst>
        </xdr:cNvPr>
        <xdr:cNvSpPr txBox="1"/>
      </xdr:nvSpPr>
      <xdr:spPr>
        <a:xfrm>
          <a:off x="22212300" y="660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76C2FBC9-0AC0-4FF2-9012-1EAADDDD5382}"/>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64795</xdr:rowOff>
    </xdr:from>
    <xdr:to>
      <xdr:col>111</xdr:col>
      <xdr:colOff>177800</xdr:colOff>
      <xdr:row>34</xdr:row>
      <xdr:rowOff>161874</xdr:rowOff>
    </xdr:to>
    <xdr:cxnSp macro="">
      <xdr:nvCxnSpPr>
        <xdr:cNvPr id="733" name="直線コネクタ 732">
          <a:extLst>
            <a:ext uri="{FF2B5EF4-FFF2-40B4-BE49-F238E27FC236}">
              <a16:creationId xmlns:a16="http://schemas.microsoft.com/office/drawing/2014/main" id="{EAF5EA13-9EF9-4662-B14D-40F326DA5C37}"/>
            </a:ext>
          </a:extLst>
        </xdr:cNvPr>
        <xdr:cNvCxnSpPr/>
      </xdr:nvCxnSpPr>
      <xdr:spPr>
        <a:xfrm flipV="1">
          <a:off x="20434300" y="5894095"/>
          <a:ext cx="889000" cy="9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E2EC2A78-8CA5-418B-8417-AA283F870866}"/>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19931</xdr:rowOff>
    </xdr:from>
    <xdr:ext cx="469744" cy="259045"/>
    <xdr:sp macro="" textlink="">
      <xdr:nvSpPr>
        <xdr:cNvPr id="735" name="テキスト ボックス 734">
          <a:extLst>
            <a:ext uri="{FF2B5EF4-FFF2-40B4-BE49-F238E27FC236}">
              <a16:creationId xmlns:a16="http://schemas.microsoft.com/office/drawing/2014/main" id="{CD84A4BE-9EA6-46CC-91DC-2E39B057C791}"/>
            </a:ext>
          </a:extLst>
        </xdr:cNvPr>
        <xdr:cNvSpPr txBox="1"/>
      </xdr:nvSpPr>
      <xdr:spPr>
        <a:xfrm>
          <a:off x="21088428" y="67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161874</xdr:rowOff>
    </xdr:from>
    <xdr:to>
      <xdr:col>107</xdr:col>
      <xdr:colOff>50800</xdr:colOff>
      <xdr:row>35</xdr:row>
      <xdr:rowOff>99504</xdr:rowOff>
    </xdr:to>
    <xdr:cxnSp macro="">
      <xdr:nvCxnSpPr>
        <xdr:cNvPr id="736" name="直線コネクタ 735">
          <a:extLst>
            <a:ext uri="{FF2B5EF4-FFF2-40B4-BE49-F238E27FC236}">
              <a16:creationId xmlns:a16="http://schemas.microsoft.com/office/drawing/2014/main" id="{20555FA3-2DB7-4A58-895E-D0D6B493E91F}"/>
            </a:ext>
          </a:extLst>
        </xdr:cNvPr>
        <xdr:cNvCxnSpPr/>
      </xdr:nvCxnSpPr>
      <xdr:spPr>
        <a:xfrm flipV="1">
          <a:off x="19545300" y="5991174"/>
          <a:ext cx="889000" cy="10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BF290353-B307-4C5B-AFBD-A7F9CA170692}"/>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15244</xdr:rowOff>
    </xdr:from>
    <xdr:ext cx="469744" cy="259045"/>
    <xdr:sp macro="" textlink="">
      <xdr:nvSpPr>
        <xdr:cNvPr id="738" name="テキスト ボックス 737">
          <a:extLst>
            <a:ext uri="{FF2B5EF4-FFF2-40B4-BE49-F238E27FC236}">
              <a16:creationId xmlns:a16="http://schemas.microsoft.com/office/drawing/2014/main" id="{8E8A355C-8AF8-4ACD-9F1F-9364B1F8C471}"/>
            </a:ext>
          </a:extLst>
        </xdr:cNvPr>
        <xdr:cNvSpPr txBox="1"/>
      </xdr:nvSpPr>
      <xdr:spPr>
        <a:xfrm>
          <a:off x="20199428" y="67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99504</xdr:rowOff>
    </xdr:from>
    <xdr:to>
      <xdr:col>102</xdr:col>
      <xdr:colOff>114300</xdr:colOff>
      <xdr:row>36</xdr:row>
      <xdr:rowOff>13551</xdr:rowOff>
    </xdr:to>
    <xdr:cxnSp macro="">
      <xdr:nvCxnSpPr>
        <xdr:cNvPr id="739" name="直線コネクタ 738">
          <a:extLst>
            <a:ext uri="{FF2B5EF4-FFF2-40B4-BE49-F238E27FC236}">
              <a16:creationId xmlns:a16="http://schemas.microsoft.com/office/drawing/2014/main" id="{A381B167-07EB-444A-98F3-7A1FAC66C0F9}"/>
            </a:ext>
          </a:extLst>
        </xdr:cNvPr>
        <xdr:cNvCxnSpPr/>
      </xdr:nvCxnSpPr>
      <xdr:spPr>
        <a:xfrm flipV="1">
          <a:off x="18656300" y="6100254"/>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36073EAD-DA77-484E-8E1D-7EB061D13C09}"/>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170197</xdr:rowOff>
    </xdr:from>
    <xdr:ext cx="469744" cy="259045"/>
    <xdr:sp macro="" textlink="">
      <xdr:nvSpPr>
        <xdr:cNvPr id="741" name="テキスト ボックス 740">
          <a:extLst>
            <a:ext uri="{FF2B5EF4-FFF2-40B4-BE49-F238E27FC236}">
              <a16:creationId xmlns:a16="http://schemas.microsoft.com/office/drawing/2014/main" id="{DD648957-EE6E-4384-83E4-A3E05D09E137}"/>
            </a:ext>
          </a:extLst>
        </xdr:cNvPr>
        <xdr:cNvSpPr txBox="1"/>
      </xdr:nvSpPr>
      <xdr:spPr>
        <a:xfrm>
          <a:off x="19310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47D019D5-2AD4-4378-AA18-615C56AA8CE7}"/>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61841</xdr:rowOff>
    </xdr:from>
    <xdr:ext cx="378565" cy="259045"/>
    <xdr:sp macro="" textlink="">
      <xdr:nvSpPr>
        <xdr:cNvPr id="743" name="テキスト ボックス 742">
          <a:extLst>
            <a:ext uri="{FF2B5EF4-FFF2-40B4-BE49-F238E27FC236}">
              <a16:creationId xmlns:a16="http://schemas.microsoft.com/office/drawing/2014/main" id="{2318C080-1763-4268-B21D-B76166E11FA9}"/>
            </a:ext>
          </a:extLst>
        </xdr:cNvPr>
        <xdr:cNvSpPr txBox="1"/>
      </xdr:nvSpPr>
      <xdr:spPr>
        <a:xfrm>
          <a:off x="18467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4940D1CE-06F7-49A6-92CA-41547D4932C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8D8F600D-B63D-4E29-81DD-BFFB47ADF36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813E4215-58B1-4CFC-A5A5-4B21E747807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DA2F431D-EEFF-45B8-8D06-C0BC4B54FCB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58C5374F-D05D-4F65-B6DD-76F123875D2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44323</xdr:rowOff>
    </xdr:from>
    <xdr:to>
      <xdr:col>116</xdr:col>
      <xdr:colOff>114300</xdr:colOff>
      <xdr:row>38</xdr:row>
      <xdr:rowOff>145923</xdr:rowOff>
    </xdr:to>
    <xdr:sp macro="" textlink="">
      <xdr:nvSpPr>
        <xdr:cNvPr id="749" name="楕円 748">
          <a:extLst>
            <a:ext uri="{FF2B5EF4-FFF2-40B4-BE49-F238E27FC236}">
              <a16:creationId xmlns:a16="http://schemas.microsoft.com/office/drawing/2014/main" id="{9D8C70DD-70A7-4133-9F19-E26EF925C62A}"/>
            </a:ext>
          </a:extLst>
        </xdr:cNvPr>
        <xdr:cNvSpPr/>
      </xdr:nvSpPr>
      <xdr:spPr>
        <a:xfrm>
          <a:off x="221107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3700</xdr:rowOff>
    </xdr:from>
    <xdr:ext cx="469744" cy="259045"/>
    <xdr:sp macro="" textlink="">
      <xdr:nvSpPr>
        <xdr:cNvPr id="750" name="投資及び出資金該当値テキスト">
          <a:extLst>
            <a:ext uri="{FF2B5EF4-FFF2-40B4-BE49-F238E27FC236}">
              <a16:creationId xmlns:a16="http://schemas.microsoft.com/office/drawing/2014/main" id="{00AB5245-F269-4F7F-808D-A0490AE44769}"/>
            </a:ext>
          </a:extLst>
        </xdr:cNvPr>
        <xdr:cNvSpPr txBox="1"/>
      </xdr:nvSpPr>
      <xdr:spPr>
        <a:xfrm>
          <a:off x="22212300"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13995</xdr:rowOff>
    </xdr:from>
    <xdr:to>
      <xdr:col>112</xdr:col>
      <xdr:colOff>38100</xdr:colOff>
      <xdr:row>34</xdr:row>
      <xdr:rowOff>115595</xdr:rowOff>
    </xdr:to>
    <xdr:sp macro="" textlink="">
      <xdr:nvSpPr>
        <xdr:cNvPr id="751" name="楕円 750">
          <a:extLst>
            <a:ext uri="{FF2B5EF4-FFF2-40B4-BE49-F238E27FC236}">
              <a16:creationId xmlns:a16="http://schemas.microsoft.com/office/drawing/2014/main" id="{C1AD90F7-4CF4-43AD-A957-C1D1B4CB82F4}"/>
            </a:ext>
          </a:extLst>
        </xdr:cNvPr>
        <xdr:cNvSpPr/>
      </xdr:nvSpPr>
      <xdr:spPr>
        <a:xfrm>
          <a:off x="21272500" y="58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132122</xdr:rowOff>
    </xdr:from>
    <xdr:ext cx="534377" cy="259045"/>
    <xdr:sp macro="" textlink="">
      <xdr:nvSpPr>
        <xdr:cNvPr id="752" name="テキスト ボックス 751">
          <a:extLst>
            <a:ext uri="{FF2B5EF4-FFF2-40B4-BE49-F238E27FC236}">
              <a16:creationId xmlns:a16="http://schemas.microsoft.com/office/drawing/2014/main" id="{95EE2027-59FE-4AAC-AA7F-92B7DCD90A76}"/>
            </a:ext>
          </a:extLst>
        </xdr:cNvPr>
        <xdr:cNvSpPr txBox="1"/>
      </xdr:nvSpPr>
      <xdr:spPr>
        <a:xfrm>
          <a:off x="21056111" y="56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111074</xdr:rowOff>
    </xdr:from>
    <xdr:to>
      <xdr:col>107</xdr:col>
      <xdr:colOff>101600</xdr:colOff>
      <xdr:row>35</xdr:row>
      <xdr:rowOff>41224</xdr:rowOff>
    </xdr:to>
    <xdr:sp macro="" textlink="">
      <xdr:nvSpPr>
        <xdr:cNvPr id="753" name="楕円 752">
          <a:extLst>
            <a:ext uri="{FF2B5EF4-FFF2-40B4-BE49-F238E27FC236}">
              <a16:creationId xmlns:a16="http://schemas.microsoft.com/office/drawing/2014/main" id="{FD02F423-8072-4794-8AAE-F990BBCDC974}"/>
            </a:ext>
          </a:extLst>
        </xdr:cNvPr>
        <xdr:cNvSpPr/>
      </xdr:nvSpPr>
      <xdr:spPr>
        <a:xfrm>
          <a:off x="20383500" y="59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57751</xdr:rowOff>
    </xdr:from>
    <xdr:ext cx="534377" cy="259045"/>
    <xdr:sp macro="" textlink="">
      <xdr:nvSpPr>
        <xdr:cNvPr id="754" name="テキスト ボックス 753">
          <a:extLst>
            <a:ext uri="{FF2B5EF4-FFF2-40B4-BE49-F238E27FC236}">
              <a16:creationId xmlns:a16="http://schemas.microsoft.com/office/drawing/2014/main" id="{07D602C8-D096-4C4F-B4F7-207D5175E84B}"/>
            </a:ext>
          </a:extLst>
        </xdr:cNvPr>
        <xdr:cNvSpPr txBox="1"/>
      </xdr:nvSpPr>
      <xdr:spPr>
        <a:xfrm>
          <a:off x="20167111" y="57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48704</xdr:rowOff>
    </xdr:from>
    <xdr:to>
      <xdr:col>102</xdr:col>
      <xdr:colOff>165100</xdr:colOff>
      <xdr:row>35</xdr:row>
      <xdr:rowOff>150304</xdr:rowOff>
    </xdr:to>
    <xdr:sp macro="" textlink="">
      <xdr:nvSpPr>
        <xdr:cNvPr id="755" name="楕円 754">
          <a:extLst>
            <a:ext uri="{FF2B5EF4-FFF2-40B4-BE49-F238E27FC236}">
              <a16:creationId xmlns:a16="http://schemas.microsoft.com/office/drawing/2014/main" id="{067CC10A-7975-4ED3-AB7B-BDA28A7915A9}"/>
            </a:ext>
          </a:extLst>
        </xdr:cNvPr>
        <xdr:cNvSpPr/>
      </xdr:nvSpPr>
      <xdr:spPr>
        <a:xfrm>
          <a:off x="19494500" y="60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166831</xdr:rowOff>
    </xdr:from>
    <xdr:ext cx="534377" cy="259045"/>
    <xdr:sp macro="" textlink="">
      <xdr:nvSpPr>
        <xdr:cNvPr id="756" name="テキスト ボックス 755">
          <a:extLst>
            <a:ext uri="{FF2B5EF4-FFF2-40B4-BE49-F238E27FC236}">
              <a16:creationId xmlns:a16="http://schemas.microsoft.com/office/drawing/2014/main" id="{C119A797-4E59-4313-977C-12403972B7ED}"/>
            </a:ext>
          </a:extLst>
        </xdr:cNvPr>
        <xdr:cNvSpPr txBox="1"/>
      </xdr:nvSpPr>
      <xdr:spPr>
        <a:xfrm>
          <a:off x="19278111" y="58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134201</xdr:rowOff>
    </xdr:from>
    <xdr:to>
      <xdr:col>98</xdr:col>
      <xdr:colOff>38100</xdr:colOff>
      <xdr:row>36</xdr:row>
      <xdr:rowOff>64351</xdr:rowOff>
    </xdr:to>
    <xdr:sp macro="" textlink="">
      <xdr:nvSpPr>
        <xdr:cNvPr id="757" name="楕円 756">
          <a:extLst>
            <a:ext uri="{FF2B5EF4-FFF2-40B4-BE49-F238E27FC236}">
              <a16:creationId xmlns:a16="http://schemas.microsoft.com/office/drawing/2014/main" id="{8DD74300-2CA7-4B35-900E-9E2038B0B444}"/>
            </a:ext>
          </a:extLst>
        </xdr:cNvPr>
        <xdr:cNvSpPr/>
      </xdr:nvSpPr>
      <xdr:spPr>
        <a:xfrm>
          <a:off x="18605500" y="61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80878</xdr:rowOff>
    </xdr:from>
    <xdr:ext cx="534377" cy="259045"/>
    <xdr:sp macro="" textlink="">
      <xdr:nvSpPr>
        <xdr:cNvPr id="758" name="テキスト ボックス 757">
          <a:extLst>
            <a:ext uri="{FF2B5EF4-FFF2-40B4-BE49-F238E27FC236}">
              <a16:creationId xmlns:a16="http://schemas.microsoft.com/office/drawing/2014/main" id="{D105D25A-9305-418C-986B-AA91A2487C9C}"/>
            </a:ext>
          </a:extLst>
        </xdr:cNvPr>
        <xdr:cNvSpPr txBox="1"/>
      </xdr:nvSpPr>
      <xdr:spPr>
        <a:xfrm>
          <a:off x="18389111" y="59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DE7E7F4F-C31B-496A-8F16-7B7273EA579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591E8AD9-A1D9-4C1F-8E85-1EB6F39D0E9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44D12CEE-5F92-4410-8F2E-AA8627FAE27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F0085D63-5243-455C-AF0B-884A2CBD9B0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D59720F2-991F-458B-901E-85F76B67D2D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8182E678-122C-48AC-92E4-8747F749AF5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F2DF882B-BDE9-4DB5-8951-485B13ED305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6CD23A8B-CC8D-476A-8F35-1A152BCA989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7842E6B9-4E10-4E9F-B2AC-C9F4208066E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E098A0C1-A533-4E3A-9D3B-EC84C947CB5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6D523908-6689-4FB6-A293-98120602BC03}"/>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A988BC20-3DF4-4C08-9D1E-3C8B14AA523D}"/>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FF828F7E-8220-4C4F-B19B-E28438EB8375}"/>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70520136-1B55-4D28-805A-4C6FC820B3A3}"/>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7D704116-BA30-489C-8602-7CB3D5AD2D46}"/>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407CB64D-F603-4AC8-828A-2E3C06DE2242}"/>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F1F0F11F-6516-4821-A381-32009437AD95}"/>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B1F30019-C156-4FDE-B22B-406617D6D66D}"/>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21B79D8E-99A4-4DC4-9DC6-9D78E813A965}"/>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1773F58C-1C36-49DE-B6F9-78AD651ED009}"/>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37F4655F-5E40-4C88-99BB-6650FD2FC99C}"/>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8BA7C9E5-0470-488D-9079-D72DBC4CE498}"/>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D49030AA-6ECD-44CC-B8E2-FC971FDAD7A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B5FEB544-05B5-4DC2-834C-2EDF0E730E27}"/>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DAB882D-12E7-4C54-A848-FCB8AF6B820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1BD4197B-AD81-46D0-A856-3B2F42DC490D}"/>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C75170F6-4D9D-4EEF-B496-ECC2E7EE7BA7}"/>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58219D16-C712-4E46-8A63-1EA3E2709EA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13D8B1EA-AB17-4276-9F61-8D9286A81565}"/>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6B86C9B2-6102-40D5-998D-C068D5527BE6}"/>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98367</xdr:rowOff>
    </xdr:from>
    <xdr:to>
      <xdr:col>116</xdr:col>
      <xdr:colOff>63500</xdr:colOff>
      <xdr:row>59</xdr:row>
      <xdr:rowOff>98378</xdr:rowOff>
    </xdr:to>
    <xdr:cxnSp macro="">
      <xdr:nvCxnSpPr>
        <xdr:cNvPr id="789" name="直線コネクタ 788">
          <a:extLst>
            <a:ext uri="{FF2B5EF4-FFF2-40B4-BE49-F238E27FC236}">
              <a16:creationId xmlns:a16="http://schemas.microsoft.com/office/drawing/2014/main" id="{693443CA-9AAE-4773-917E-AD2370947F44}"/>
            </a:ext>
          </a:extLst>
        </xdr:cNvPr>
        <xdr:cNvCxnSpPr/>
      </xdr:nvCxnSpPr>
      <xdr:spPr>
        <a:xfrm>
          <a:off x="21323300" y="10213917"/>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36E66B0C-66FE-41C1-BC59-94A6D895E7F7}"/>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688BEE1A-AC06-4DCC-A38C-4E87974DE34D}"/>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98367</xdr:rowOff>
    </xdr:from>
    <xdr:to>
      <xdr:col>111</xdr:col>
      <xdr:colOff>177800</xdr:colOff>
      <xdr:row>59</xdr:row>
      <xdr:rowOff>98367</xdr:rowOff>
    </xdr:to>
    <xdr:cxnSp macro="">
      <xdr:nvCxnSpPr>
        <xdr:cNvPr id="792" name="直線コネクタ 791">
          <a:extLst>
            <a:ext uri="{FF2B5EF4-FFF2-40B4-BE49-F238E27FC236}">
              <a16:creationId xmlns:a16="http://schemas.microsoft.com/office/drawing/2014/main" id="{AACBA2B0-B432-42A8-B601-33A7BFDFD5D7}"/>
            </a:ext>
          </a:extLst>
        </xdr:cNvPr>
        <xdr:cNvCxnSpPr/>
      </xdr:nvCxnSpPr>
      <xdr:spPr>
        <a:xfrm>
          <a:off x="20434300" y="1021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9C11629D-9FED-41E6-8E4D-E09B66942CB2}"/>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9D96693-93EB-4B28-B05B-E1D12065E98D}"/>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98356</xdr:rowOff>
    </xdr:from>
    <xdr:to>
      <xdr:col>107</xdr:col>
      <xdr:colOff>50800</xdr:colOff>
      <xdr:row>59</xdr:row>
      <xdr:rowOff>98367</xdr:rowOff>
    </xdr:to>
    <xdr:cxnSp macro="">
      <xdr:nvCxnSpPr>
        <xdr:cNvPr id="795" name="直線コネクタ 794">
          <a:extLst>
            <a:ext uri="{FF2B5EF4-FFF2-40B4-BE49-F238E27FC236}">
              <a16:creationId xmlns:a16="http://schemas.microsoft.com/office/drawing/2014/main" id="{B6C70CA3-DB2E-494C-B041-37F205841298}"/>
            </a:ext>
          </a:extLst>
        </xdr:cNvPr>
        <xdr:cNvCxnSpPr/>
      </xdr:nvCxnSpPr>
      <xdr:spPr>
        <a:xfrm>
          <a:off x="19545300" y="1021390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AF62D685-24BA-4A15-8CBB-541B869444BE}"/>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AE48477F-4BC0-47A7-A9AA-6BBA8B0EEF7E}"/>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98345</xdr:rowOff>
    </xdr:from>
    <xdr:to>
      <xdr:col>102</xdr:col>
      <xdr:colOff>114300</xdr:colOff>
      <xdr:row>59</xdr:row>
      <xdr:rowOff>98356</xdr:rowOff>
    </xdr:to>
    <xdr:cxnSp macro="">
      <xdr:nvCxnSpPr>
        <xdr:cNvPr id="798" name="直線コネクタ 797">
          <a:extLst>
            <a:ext uri="{FF2B5EF4-FFF2-40B4-BE49-F238E27FC236}">
              <a16:creationId xmlns:a16="http://schemas.microsoft.com/office/drawing/2014/main" id="{C5880929-69D7-45DF-8C74-CEFF1DF613D0}"/>
            </a:ext>
          </a:extLst>
        </xdr:cNvPr>
        <xdr:cNvCxnSpPr/>
      </xdr:nvCxnSpPr>
      <xdr:spPr>
        <a:xfrm>
          <a:off x="18656300" y="1021389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12536308-1CE0-4D69-BE31-6AD4BE47E398}"/>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EB9FF26A-4E43-4DDF-B62D-CD0B154F31C9}"/>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88369F22-0170-4386-84B2-CA23A5277CC1}"/>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947A9C69-71E1-418E-A90F-35C7A74A1A7E}"/>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F4639533-D26F-49CA-82C1-2834B91B41E3}"/>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2A1257FB-E45B-41E0-A126-FD605967F7A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6BA236A3-A831-45D9-A53E-0ADC68A446F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4C8F785C-87B5-4A07-BCDD-5FED5A81AA3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86325599-ECA1-46C1-8B7A-9423B91C1EA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47578</xdr:rowOff>
    </xdr:from>
    <xdr:to>
      <xdr:col>116</xdr:col>
      <xdr:colOff>114300</xdr:colOff>
      <xdr:row>59</xdr:row>
      <xdr:rowOff>149178</xdr:rowOff>
    </xdr:to>
    <xdr:sp macro="" textlink="">
      <xdr:nvSpPr>
        <xdr:cNvPr id="808" name="楕円 807">
          <a:extLst>
            <a:ext uri="{FF2B5EF4-FFF2-40B4-BE49-F238E27FC236}">
              <a16:creationId xmlns:a16="http://schemas.microsoft.com/office/drawing/2014/main" id="{D10E442E-5816-4487-8AA3-FF07A16E46AE}"/>
            </a:ext>
          </a:extLst>
        </xdr:cNvPr>
        <xdr:cNvSpPr/>
      </xdr:nvSpPr>
      <xdr:spPr>
        <a:xfrm>
          <a:off x="22110700" y="10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313932" cy="259045"/>
    <xdr:sp macro="" textlink="">
      <xdr:nvSpPr>
        <xdr:cNvPr id="809" name="貸付金該当値テキスト">
          <a:extLst>
            <a:ext uri="{FF2B5EF4-FFF2-40B4-BE49-F238E27FC236}">
              <a16:creationId xmlns:a16="http://schemas.microsoft.com/office/drawing/2014/main" id="{251DCDE6-5628-4D1E-9168-24DE0B18BAC9}"/>
            </a:ext>
          </a:extLst>
        </xdr:cNvPr>
        <xdr:cNvSpPr txBox="1"/>
      </xdr:nvSpPr>
      <xdr:spPr>
        <a:xfrm>
          <a:off x="22212300" y="10101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47567</xdr:rowOff>
    </xdr:from>
    <xdr:to>
      <xdr:col>112</xdr:col>
      <xdr:colOff>38100</xdr:colOff>
      <xdr:row>59</xdr:row>
      <xdr:rowOff>149167</xdr:rowOff>
    </xdr:to>
    <xdr:sp macro="" textlink="">
      <xdr:nvSpPr>
        <xdr:cNvPr id="810" name="楕円 809">
          <a:extLst>
            <a:ext uri="{FF2B5EF4-FFF2-40B4-BE49-F238E27FC236}">
              <a16:creationId xmlns:a16="http://schemas.microsoft.com/office/drawing/2014/main" id="{631A8F2A-468E-441E-96AF-E95D94F3DFD4}"/>
            </a:ext>
          </a:extLst>
        </xdr:cNvPr>
        <xdr:cNvSpPr/>
      </xdr:nvSpPr>
      <xdr:spPr>
        <a:xfrm>
          <a:off x="21272500" y="101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140294</xdr:rowOff>
    </xdr:from>
    <xdr:ext cx="313932" cy="259045"/>
    <xdr:sp macro="" textlink="">
      <xdr:nvSpPr>
        <xdr:cNvPr id="811" name="テキスト ボックス 810">
          <a:extLst>
            <a:ext uri="{FF2B5EF4-FFF2-40B4-BE49-F238E27FC236}">
              <a16:creationId xmlns:a16="http://schemas.microsoft.com/office/drawing/2014/main" id="{6B9DD888-BC9B-4C5A-AD32-4A46C565C1BC}"/>
            </a:ext>
          </a:extLst>
        </xdr:cNvPr>
        <xdr:cNvSpPr txBox="1"/>
      </xdr:nvSpPr>
      <xdr:spPr>
        <a:xfrm>
          <a:off x="21166333" y="10255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47567</xdr:rowOff>
    </xdr:from>
    <xdr:to>
      <xdr:col>107</xdr:col>
      <xdr:colOff>101600</xdr:colOff>
      <xdr:row>59</xdr:row>
      <xdr:rowOff>149167</xdr:rowOff>
    </xdr:to>
    <xdr:sp macro="" textlink="">
      <xdr:nvSpPr>
        <xdr:cNvPr id="812" name="楕円 811">
          <a:extLst>
            <a:ext uri="{FF2B5EF4-FFF2-40B4-BE49-F238E27FC236}">
              <a16:creationId xmlns:a16="http://schemas.microsoft.com/office/drawing/2014/main" id="{E8328944-4CF0-41BC-9482-89ADCE5FF551}"/>
            </a:ext>
          </a:extLst>
        </xdr:cNvPr>
        <xdr:cNvSpPr/>
      </xdr:nvSpPr>
      <xdr:spPr>
        <a:xfrm>
          <a:off x="20383500" y="101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140294</xdr:rowOff>
    </xdr:from>
    <xdr:ext cx="313932" cy="259045"/>
    <xdr:sp macro="" textlink="">
      <xdr:nvSpPr>
        <xdr:cNvPr id="813" name="テキスト ボックス 812">
          <a:extLst>
            <a:ext uri="{FF2B5EF4-FFF2-40B4-BE49-F238E27FC236}">
              <a16:creationId xmlns:a16="http://schemas.microsoft.com/office/drawing/2014/main" id="{D5B5D607-0541-4EE2-9EE3-CC0652289BAC}"/>
            </a:ext>
          </a:extLst>
        </xdr:cNvPr>
        <xdr:cNvSpPr txBox="1"/>
      </xdr:nvSpPr>
      <xdr:spPr>
        <a:xfrm>
          <a:off x="20277333" y="10255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47556</xdr:rowOff>
    </xdr:from>
    <xdr:to>
      <xdr:col>102</xdr:col>
      <xdr:colOff>165100</xdr:colOff>
      <xdr:row>59</xdr:row>
      <xdr:rowOff>149156</xdr:rowOff>
    </xdr:to>
    <xdr:sp macro="" textlink="">
      <xdr:nvSpPr>
        <xdr:cNvPr id="814" name="楕円 813">
          <a:extLst>
            <a:ext uri="{FF2B5EF4-FFF2-40B4-BE49-F238E27FC236}">
              <a16:creationId xmlns:a16="http://schemas.microsoft.com/office/drawing/2014/main" id="{179907A7-3EAA-4470-B442-9F62316529AF}"/>
            </a:ext>
          </a:extLst>
        </xdr:cNvPr>
        <xdr:cNvSpPr/>
      </xdr:nvSpPr>
      <xdr:spPr>
        <a:xfrm>
          <a:off x="19494500" y="101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140283</xdr:rowOff>
    </xdr:from>
    <xdr:ext cx="313932" cy="259045"/>
    <xdr:sp macro="" textlink="">
      <xdr:nvSpPr>
        <xdr:cNvPr id="815" name="テキスト ボックス 814">
          <a:extLst>
            <a:ext uri="{FF2B5EF4-FFF2-40B4-BE49-F238E27FC236}">
              <a16:creationId xmlns:a16="http://schemas.microsoft.com/office/drawing/2014/main" id="{385C9CB7-5BCC-492B-A323-22E832040B22}"/>
            </a:ext>
          </a:extLst>
        </xdr:cNvPr>
        <xdr:cNvSpPr txBox="1"/>
      </xdr:nvSpPr>
      <xdr:spPr>
        <a:xfrm>
          <a:off x="19388333" y="10255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47545</xdr:rowOff>
    </xdr:from>
    <xdr:to>
      <xdr:col>98</xdr:col>
      <xdr:colOff>38100</xdr:colOff>
      <xdr:row>59</xdr:row>
      <xdr:rowOff>149145</xdr:rowOff>
    </xdr:to>
    <xdr:sp macro="" textlink="">
      <xdr:nvSpPr>
        <xdr:cNvPr id="816" name="楕円 815">
          <a:extLst>
            <a:ext uri="{FF2B5EF4-FFF2-40B4-BE49-F238E27FC236}">
              <a16:creationId xmlns:a16="http://schemas.microsoft.com/office/drawing/2014/main" id="{72EE07F8-4025-4845-92C2-C86FDFBCF718}"/>
            </a:ext>
          </a:extLst>
        </xdr:cNvPr>
        <xdr:cNvSpPr/>
      </xdr:nvSpPr>
      <xdr:spPr>
        <a:xfrm>
          <a:off x="18605500" y="101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140272</xdr:rowOff>
    </xdr:from>
    <xdr:ext cx="313932" cy="259045"/>
    <xdr:sp macro="" textlink="">
      <xdr:nvSpPr>
        <xdr:cNvPr id="817" name="テキスト ボックス 816">
          <a:extLst>
            <a:ext uri="{FF2B5EF4-FFF2-40B4-BE49-F238E27FC236}">
              <a16:creationId xmlns:a16="http://schemas.microsoft.com/office/drawing/2014/main" id="{A0910D9C-FE93-4DD8-81A8-442A6DF5879F}"/>
            </a:ext>
          </a:extLst>
        </xdr:cNvPr>
        <xdr:cNvSpPr txBox="1"/>
      </xdr:nvSpPr>
      <xdr:spPr>
        <a:xfrm>
          <a:off x="18499333" y="10255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EA50C00A-225D-4285-AB43-C7B4FED57B48}"/>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261A3715-3065-4D50-9EA1-DCB7E5293D2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CF4E41CD-583A-4619-A540-4CAFE46D963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1C7A5846-85DD-4ADF-9180-D611E76AC7C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9AED1256-9403-4A2F-888B-DA450E078EF8}"/>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89DEAAF0-EB0C-4655-9B88-1B9A3678CDD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CBB21EC4-5C1E-4118-A39B-A335DFF7811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69089B3B-56F5-4E5D-BE71-5F94ECE67BB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AA85A74B-E5E2-494D-9E1B-2CCEE95E1B6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1C92C1DC-FD34-426A-8961-2124FA5C5AF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AF9D1518-ED66-4092-B9EF-E62A5445F2EE}"/>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FE14372E-1178-4815-A775-AC4B0ACB2084}"/>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3916A119-C579-4CDB-9FEE-E6FA81C103C8}"/>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DE36129D-F72A-434F-BDAB-B0786509F2CE}"/>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84F6DD18-69AB-4E87-8E63-DE24E9036AB5}"/>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707952BE-D132-4449-B68D-684824867357}"/>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B3AB4E1C-89C8-47D9-B7FF-A3B24C3A3177}"/>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448B8FE1-3B02-4612-B487-C1ABAFA2EE05}"/>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6AB10651-BC64-4E1B-B15F-ED96FE0AB39C}"/>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DF49F446-11D7-4F00-9AA9-46E63B69A006}"/>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1E1E0610-A161-44EA-9855-0A8F37263D3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66A703E2-F91E-4D74-87FC-2F08B88DA93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DA64B041-78A9-4E09-A1B4-B8BAFACC019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50D46806-D9CA-4E03-BEC3-DAA164CB99A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1404DA00-DF9C-42B7-A76E-5E4E14A45F8E}"/>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7A8AE15F-300C-48A5-8C6D-6585A0F43CB8}"/>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4083E144-BCC7-4EEB-B90F-3C6DDC23183B}"/>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C4647B5-032D-4DFB-A903-695398E64F4B}"/>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117021</xdr:rowOff>
    </xdr:from>
    <xdr:to>
      <xdr:col>116</xdr:col>
      <xdr:colOff>63500</xdr:colOff>
      <xdr:row>78</xdr:row>
      <xdr:rowOff>152515</xdr:rowOff>
    </xdr:to>
    <xdr:cxnSp macro="">
      <xdr:nvCxnSpPr>
        <xdr:cNvPr id="846" name="直線コネクタ 845">
          <a:extLst>
            <a:ext uri="{FF2B5EF4-FFF2-40B4-BE49-F238E27FC236}">
              <a16:creationId xmlns:a16="http://schemas.microsoft.com/office/drawing/2014/main" id="{C0601781-F889-41FB-B35F-C24CE045C561}"/>
            </a:ext>
          </a:extLst>
        </xdr:cNvPr>
        <xdr:cNvCxnSpPr/>
      </xdr:nvCxnSpPr>
      <xdr:spPr>
        <a:xfrm>
          <a:off x="21323300" y="13490121"/>
          <a:ext cx="838200" cy="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2CC0D46C-F5A0-4355-8BB2-A844B32A84D6}"/>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FE461029-659C-4EA2-BBE8-1E63DD70E245}"/>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117021</xdr:rowOff>
    </xdr:from>
    <xdr:to>
      <xdr:col>111</xdr:col>
      <xdr:colOff>177800</xdr:colOff>
      <xdr:row>78</xdr:row>
      <xdr:rowOff>132724</xdr:rowOff>
    </xdr:to>
    <xdr:cxnSp macro="">
      <xdr:nvCxnSpPr>
        <xdr:cNvPr id="849" name="直線コネクタ 848">
          <a:extLst>
            <a:ext uri="{FF2B5EF4-FFF2-40B4-BE49-F238E27FC236}">
              <a16:creationId xmlns:a16="http://schemas.microsoft.com/office/drawing/2014/main" id="{243E0526-0F48-4A2B-8C44-AF2C838E2C03}"/>
            </a:ext>
          </a:extLst>
        </xdr:cNvPr>
        <xdr:cNvCxnSpPr/>
      </xdr:nvCxnSpPr>
      <xdr:spPr>
        <a:xfrm flipV="1">
          <a:off x="20434300" y="13490121"/>
          <a:ext cx="8890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62F3E02D-C3BE-4740-AEEB-D88F61EEBFE8}"/>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A0C83751-A159-4BE0-A5FE-9945E8BFFB17}"/>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132724</xdr:rowOff>
    </xdr:from>
    <xdr:to>
      <xdr:col>107</xdr:col>
      <xdr:colOff>50800</xdr:colOff>
      <xdr:row>78</xdr:row>
      <xdr:rowOff>138895</xdr:rowOff>
    </xdr:to>
    <xdr:cxnSp macro="">
      <xdr:nvCxnSpPr>
        <xdr:cNvPr id="852" name="直線コネクタ 851">
          <a:extLst>
            <a:ext uri="{FF2B5EF4-FFF2-40B4-BE49-F238E27FC236}">
              <a16:creationId xmlns:a16="http://schemas.microsoft.com/office/drawing/2014/main" id="{B0706A04-7D5B-49BF-9EB8-BC681D421264}"/>
            </a:ext>
          </a:extLst>
        </xdr:cNvPr>
        <xdr:cNvCxnSpPr/>
      </xdr:nvCxnSpPr>
      <xdr:spPr>
        <a:xfrm flipV="1">
          <a:off x="19545300" y="13505824"/>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3136CBA7-4A40-44AA-99E7-2DCC4BA178ED}"/>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310A08D1-1232-4880-B469-43596E06EA31}"/>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133903</xdr:rowOff>
    </xdr:from>
    <xdr:to>
      <xdr:col>102</xdr:col>
      <xdr:colOff>114300</xdr:colOff>
      <xdr:row>78</xdr:row>
      <xdr:rowOff>138895</xdr:rowOff>
    </xdr:to>
    <xdr:cxnSp macro="">
      <xdr:nvCxnSpPr>
        <xdr:cNvPr id="855" name="直線コネクタ 854">
          <a:extLst>
            <a:ext uri="{FF2B5EF4-FFF2-40B4-BE49-F238E27FC236}">
              <a16:creationId xmlns:a16="http://schemas.microsoft.com/office/drawing/2014/main" id="{7693B222-0053-49F2-945A-B78EB42586CD}"/>
            </a:ext>
          </a:extLst>
        </xdr:cNvPr>
        <xdr:cNvCxnSpPr/>
      </xdr:nvCxnSpPr>
      <xdr:spPr>
        <a:xfrm>
          <a:off x="18656300" y="13507003"/>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F5C012F4-B518-4ABF-9581-DB6B401392E8}"/>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6F05FDB8-9ECB-4634-A0C9-FB9639F958D9}"/>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74342171-E890-4DD4-BDB5-041E61F33BB3}"/>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648F422F-4259-4BEC-B4CD-EB651BFD2AB5}"/>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DBE262FC-0F30-4652-A9B1-870161C7F41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6D2CADD9-7D5E-4F67-A2BF-25293FE8B2B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F5E2A45-17B9-4FBE-A839-D20F8C21688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52F29E77-517A-44B2-8B68-2997FD01FB7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25790A37-602A-4757-8E6A-B3F73642311A}"/>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101715</xdr:rowOff>
    </xdr:from>
    <xdr:to>
      <xdr:col>116</xdr:col>
      <xdr:colOff>114300</xdr:colOff>
      <xdr:row>79</xdr:row>
      <xdr:rowOff>31865</xdr:rowOff>
    </xdr:to>
    <xdr:sp macro="" textlink="">
      <xdr:nvSpPr>
        <xdr:cNvPr id="865" name="楕円 864">
          <a:extLst>
            <a:ext uri="{FF2B5EF4-FFF2-40B4-BE49-F238E27FC236}">
              <a16:creationId xmlns:a16="http://schemas.microsoft.com/office/drawing/2014/main" id="{F1CC5905-1F23-4AC0-A6DE-E128C31E8F87}"/>
            </a:ext>
          </a:extLst>
        </xdr:cNvPr>
        <xdr:cNvSpPr/>
      </xdr:nvSpPr>
      <xdr:spPr>
        <a:xfrm>
          <a:off x="22110700" y="134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16642</xdr:rowOff>
    </xdr:from>
    <xdr:ext cx="534377" cy="259045"/>
    <xdr:sp macro="" textlink="">
      <xdr:nvSpPr>
        <xdr:cNvPr id="866" name="繰出金該当値テキスト">
          <a:extLst>
            <a:ext uri="{FF2B5EF4-FFF2-40B4-BE49-F238E27FC236}">
              <a16:creationId xmlns:a16="http://schemas.microsoft.com/office/drawing/2014/main" id="{47D04C44-9228-4D0D-9776-0DCBD36C2B45}"/>
            </a:ext>
          </a:extLst>
        </xdr:cNvPr>
        <xdr:cNvSpPr txBox="1"/>
      </xdr:nvSpPr>
      <xdr:spPr>
        <a:xfrm>
          <a:off x="22212300" y="133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66221</xdr:rowOff>
    </xdr:from>
    <xdr:to>
      <xdr:col>112</xdr:col>
      <xdr:colOff>38100</xdr:colOff>
      <xdr:row>78</xdr:row>
      <xdr:rowOff>167821</xdr:rowOff>
    </xdr:to>
    <xdr:sp macro="" textlink="">
      <xdr:nvSpPr>
        <xdr:cNvPr id="867" name="楕円 866">
          <a:extLst>
            <a:ext uri="{FF2B5EF4-FFF2-40B4-BE49-F238E27FC236}">
              <a16:creationId xmlns:a16="http://schemas.microsoft.com/office/drawing/2014/main" id="{61F8322B-01E9-4E06-A56A-CCCBD7E9A83C}"/>
            </a:ext>
          </a:extLst>
        </xdr:cNvPr>
        <xdr:cNvSpPr/>
      </xdr:nvSpPr>
      <xdr:spPr>
        <a:xfrm>
          <a:off x="21272500" y="134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158948</xdr:rowOff>
    </xdr:from>
    <xdr:ext cx="534377" cy="259045"/>
    <xdr:sp macro="" textlink="">
      <xdr:nvSpPr>
        <xdr:cNvPr id="868" name="テキスト ボックス 867">
          <a:extLst>
            <a:ext uri="{FF2B5EF4-FFF2-40B4-BE49-F238E27FC236}">
              <a16:creationId xmlns:a16="http://schemas.microsoft.com/office/drawing/2014/main" id="{2824ACDB-7650-4E3E-AE67-A85B5F022774}"/>
            </a:ext>
          </a:extLst>
        </xdr:cNvPr>
        <xdr:cNvSpPr txBox="1"/>
      </xdr:nvSpPr>
      <xdr:spPr>
        <a:xfrm>
          <a:off x="21056111" y="135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81924</xdr:rowOff>
    </xdr:from>
    <xdr:to>
      <xdr:col>107</xdr:col>
      <xdr:colOff>101600</xdr:colOff>
      <xdr:row>79</xdr:row>
      <xdr:rowOff>12074</xdr:rowOff>
    </xdr:to>
    <xdr:sp macro="" textlink="">
      <xdr:nvSpPr>
        <xdr:cNvPr id="869" name="楕円 868">
          <a:extLst>
            <a:ext uri="{FF2B5EF4-FFF2-40B4-BE49-F238E27FC236}">
              <a16:creationId xmlns:a16="http://schemas.microsoft.com/office/drawing/2014/main" id="{23CA0463-F8AD-4B75-A453-646A0A36F6A3}"/>
            </a:ext>
          </a:extLst>
        </xdr:cNvPr>
        <xdr:cNvSpPr/>
      </xdr:nvSpPr>
      <xdr:spPr>
        <a:xfrm>
          <a:off x="20383500" y="1345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3201</xdr:rowOff>
    </xdr:from>
    <xdr:ext cx="534377" cy="259045"/>
    <xdr:sp macro="" textlink="">
      <xdr:nvSpPr>
        <xdr:cNvPr id="870" name="テキスト ボックス 869">
          <a:extLst>
            <a:ext uri="{FF2B5EF4-FFF2-40B4-BE49-F238E27FC236}">
              <a16:creationId xmlns:a16="http://schemas.microsoft.com/office/drawing/2014/main" id="{18BCDF69-22F2-449B-AE20-F6F4C2406E4B}"/>
            </a:ext>
          </a:extLst>
        </xdr:cNvPr>
        <xdr:cNvSpPr txBox="1"/>
      </xdr:nvSpPr>
      <xdr:spPr>
        <a:xfrm>
          <a:off x="20167111" y="1354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88095</xdr:rowOff>
    </xdr:from>
    <xdr:to>
      <xdr:col>102</xdr:col>
      <xdr:colOff>165100</xdr:colOff>
      <xdr:row>79</xdr:row>
      <xdr:rowOff>18245</xdr:rowOff>
    </xdr:to>
    <xdr:sp macro="" textlink="">
      <xdr:nvSpPr>
        <xdr:cNvPr id="871" name="楕円 870">
          <a:extLst>
            <a:ext uri="{FF2B5EF4-FFF2-40B4-BE49-F238E27FC236}">
              <a16:creationId xmlns:a16="http://schemas.microsoft.com/office/drawing/2014/main" id="{9440AB6A-9735-444F-9B01-8E06402350B7}"/>
            </a:ext>
          </a:extLst>
        </xdr:cNvPr>
        <xdr:cNvSpPr/>
      </xdr:nvSpPr>
      <xdr:spPr>
        <a:xfrm>
          <a:off x="19494500" y="134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9372</xdr:rowOff>
    </xdr:from>
    <xdr:ext cx="534377" cy="259045"/>
    <xdr:sp macro="" textlink="">
      <xdr:nvSpPr>
        <xdr:cNvPr id="872" name="テキスト ボックス 871">
          <a:extLst>
            <a:ext uri="{FF2B5EF4-FFF2-40B4-BE49-F238E27FC236}">
              <a16:creationId xmlns:a16="http://schemas.microsoft.com/office/drawing/2014/main" id="{22397A77-1D34-4AD0-9B42-57CDE1923614}"/>
            </a:ext>
          </a:extLst>
        </xdr:cNvPr>
        <xdr:cNvSpPr txBox="1"/>
      </xdr:nvSpPr>
      <xdr:spPr>
        <a:xfrm>
          <a:off x="19278111" y="135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83103</xdr:rowOff>
    </xdr:from>
    <xdr:to>
      <xdr:col>98</xdr:col>
      <xdr:colOff>38100</xdr:colOff>
      <xdr:row>79</xdr:row>
      <xdr:rowOff>13253</xdr:rowOff>
    </xdr:to>
    <xdr:sp macro="" textlink="">
      <xdr:nvSpPr>
        <xdr:cNvPr id="873" name="楕円 872">
          <a:extLst>
            <a:ext uri="{FF2B5EF4-FFF2-40B4-BE49-F238E27FC236}">
              <a16:creationId xmlns:a16="http://schemas.microsoft.com/office/drawing/2014/main" id="{895EF437-E4A3-4938-ABF1-7D9E00E469A6}"/>
            </a:ext>
          </a:extLst>
        </xdr:cNvPr>
        <xdr:cNvSpPr/>
      </xdr:nvSpPr>
      <xdr:spPr>
        <a:xfrm>
          <a:off x="18605500" y="134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4380</xdr:rowOff>
    </xdr:from>
    <xdr:ext cx="534377" cy="259045"/>
    <xdr:sp macro="" textlink="">
      <xdr:nvSpPr>
        <xdr:cNvPr id="874" name="テキスト ボックス 873">
          <a:extLst>
            <a:ext uri="{FF2B5EF4-FFF2-40B4-BE49-F238E27FC236}">
              <a16:creationId xmlns:a16="http://schemas.microsoft.com/office/drawing/2014/main" id="{460B6772-7C76-47DE-8C2E-53286FEF9160}"/>
            </a:ext>
          </a:extLst>
        </xdr:cNvPr>
        <xdr:cNvSpPr txBox="1"/>
      </xdr:nvSpPr>
      <xdr:spPr>
        <a:xfrm>
          <a:off x="18389111" y="135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49F86674-0E01-43B6-A8D9-BAC4ED06C551}"/>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4A96610A-95AE-4A69-B3F4-E021E930658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30490C5C-4285-4534-A896-4A4B97F151BF}"/>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B3C70718-6232-42CA-A4AB-E88D6DA0D02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C1EDED4-CA0F-40DA-8BF0-6842D81E43F8}"/>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E6E53950-A071-40E7-A390-F182AE262784}"/>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51FBCEDE-28BF-48AF-9E14-8926234AB52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2D3BC361-15A2-4912-BB88-97F619C345CE}"/>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9C95DB59-DFB9-42AA-8448-EBD61A4E4DC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DA476CD-11DD-41BB-8D5C-CCE0DB8B023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93A3C2DF-826B-4C4A-8E5F-BA562F56F1B7}"/>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6B891C6E-980F-41BC-B302-A4D6248E0F63}"/>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9DA84E6A-1B2E-4271-90A1-7E2C1BD88948}"/>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AEB2FE6C-260F-423D-AAD3-DCEBE80C6B2D}"/>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99204A65-376D-4A97-B1B0-800B811592A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E2C7C9AD-0875-4A49-A73C-C219910AE81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91E8491E-C60A-482D-9F13-016CB70B293A}"/>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1895BEFA-D604-4F16-9789-BF02FA96EC5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5CF6CE27-013F-4DC5-8629-CD9A6C30BF8F}"/>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B0674173-EF20-4521-A2F1-45400FECDC6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80E04FAC-4B7A-48CB-9E0F-9344704FD32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36EB69B9-9464-47CC-B395-8963CFC0E3B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A226E31C-2541-472C-830D-02073784324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50B51713-EF69-44E5-A2CE-CF79861FC6B4}"/>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1776DAAE-C5E6-44CC-B152-2ED0DAF3FB8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C3FEC50A-78E2-4BED-840D-CEA88D144C45}"/>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E51DB8A3-B5BE-4951-8D7F-3553955E3C4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F3E6424A-7D3C-4916-B78B-ACC463245526}"/>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5B389F0A-2662-4A35-9D2D-57D0DAB0292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3C5E1129-7C7E-4EA5-82E5-B4C58EA7848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C68B32B5-455D-4CA0-9F36-10C9B9B4EF6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FA5BEB7F-B683-4617-93E5-1AD2D6C8ABF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A47528F8-6E50-48D3-86EA-C4C2EE3CC322}"/>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C84E3ED3-97F7-4150-90AF-88E1678FA0C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ED75EA79-1956-4736-8C7B-C6ABF4D515E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38957B99-D2F5-4E31-B3A1-DC858C9EC22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F8FC58A1-8702-4694-BFB5-00330592890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61E49B02-2F92-40CC-B494-6C9057C0BF9C}"/>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F4B4DE38-C628-4DB0-B189-04D0C9AE5DDB}"/>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A95A151-8F91-45D3-8BD7-E9BA44CF661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F225D5AF-F401-452B-8AC0-DDC3FADB265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85C0B5F5-B65D-4F4E-BB31-2136E5F3095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6A14039F-C6D6-4E43-8AE9-4E1418FCF33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FA55874F-1E0B-4A25-B89A-84C003084F3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2540BF37-323E-4545-8BBF-E104FEA9E2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D998B736-FA93-4858-820D-68F56E7A0AE2}"/>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B4D291A3-6748-447C-B8CC-4833591C6874}"/>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DDE4B623-8405-4DF9-98D6-6DD3A90AC22B}"/>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12967299-D745-46D3-925B-A37BAD759FF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B0840F8A-7113-4A20-B505-F451E316A23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C3ACEDE1-0DFC-4D80-BBCA-9BC91CB88EC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9E79FF23-7AA8-490B-AF53-A658225A205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治体の規模が小さく平野部に位置しているため、インフラや公共施設に関する経費が少なく、廃棄物処理・下水道・介護保険・消防を一部事務組合で実施していることから、全体的に類似団体内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については、人件費は減少、物件費は各種システム更新等による増加、扶助費は子育て世帯臨時への臨時特別給付金等により増加、補助費等はデイサービスセンター事業の運営を中新川福祉会へ移管したことによる減など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普通建設事業費は、新規整備減、更新整備増となった。今後もインフラや公共施設の計画的な維持管理を図っていく必要がある。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臨時的要素を除くと増加傾向にあり、経常収支比率の上昇による財政硬直化の要因となっている。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今後も事業の適切な見直しを行い健全な財政運営に努める。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1A638A-8856-470C-AEA0-426811EE0D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4BCF6E0-5976-412A-B420-2C2832E0208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151B5AD-E7AD-4E0E-9427-28650310FF9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1836033-A452-4123-B410-42D270C742C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D539A0-898E-416A-87D1-27421EEE51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486FCB-D112-403E-B066-547527775B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A392C6-42E0-4746-822E-783630ED0B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574440-AC20-4196-A4A7-6BDC1A7047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9569C4-16DD-42A8-9076-500870846D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FB38B78-9073-49E6-8F64-3DD496455F5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2D0727-2896-4F9E-B913-F957C7C662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DBE972-C6A9-4871-951D-BF6C66B307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ADA6DC-0840-4BF8-A506-4E286C4C93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6D60E8-4B3C-4A58-A8AE-630732D59C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725FDA-8619-4938-B621-774CFE291F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7C06680-483A-4012-AAC5-A5F2601AD3C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5221514-1271-4C97-B1F9-DF17F10C61C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6ACC4C0-9F5A-45C7-8608-DE52147E62A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92D7EFD-4811-417B-8F49-D193F182C72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9C9B96-C38C-45B1-9B88-C7EB0D653F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44ABEC3-5F85-44BE-9562-BF292D2F989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5E93760-ED62-4EE8-8661-D492D684F97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F7A2B3F-8D54-430B-A726-D5D69E55585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CDAF555-3818-4E0D-87F5-27DB4EC43BF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9F6302-5A58-4C18-9F0B-A5DD4A40CE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63D31B3-093D-4BEF-A242-5094B4EBF50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857A78-7B4E-40CA-92AB-33DA7C23D6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CDDE76C-1098-49D0-90AB-69CCA67DAA2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61E139D-471F-4221-9DDF-9F77089E15C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B362788-4F1A-4A4C-80B8-8F97BAF6932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6469106-FA5E-4983-B3DA-477D46ABBA1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DAD4611-3341-466C-88E1-77627A74CEF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BE41314-3B3D-419A-A950-D78EDAA83C1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07EF04F-7EFB-4266-B72F-73C04E80CE2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BEA1249-9DC1-4B02-AADC-95744847CE5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5207B62-7764-41A0-B49C-A80708B6DFC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883B1D5-7152-4F73-88FE-1A88F70DFDE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76B3099-5380-4F9C-BB10-CA5E7C9D29B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419C670-2CB7-44E9-BFDA-09ACD6F426B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1AD6203-7311-4747-BBB4-64B7EB30AE6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9F7B0D8E-C8F4-4EB4-85B7-139D22E8526B}"/>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5C48031-3ED5-4914-8BAD-29F3F010A4E1}"/>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77F61E5B-06E6-4B58-94AA-889E94EE5EE2}"/>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6433D8E0-B6A9-4915-978C-1862DD155BE5}"/>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816F2C16-5629-452F-80BE-ACEF98443A1F}"/>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8941160E-7F5F-452C-B856-3447693177A5}"/>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A6ED53B3-D381-4E8C-9C19-79869F8485D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3D8A59DB-9653-4DFE-A856-871D58B0A774}"/>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FAB36B1C-24F8-44D5-92A2-02D4C99D6E0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B0D7058E-7FA2-46C1-9A21-F1F0774B916C}"/>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FCBA3C7A-9F47-493F-8FEC-954D37982715}"/>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7CA83462-1B0C-444A-9DDC-DBCA57EB463E}"/>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E89F9803-B788-470C-AFD7-FD8C38C95A4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7EA4336B-B80A-4EA1-8951-9C306CE3CE3A}"/>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A2106725-77B8-49C1-A03A-5ABF000752F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8A08F35E-41AC-49AB-9B05-F4FE8E2C87BE}"/>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85A0F13F-047C-4B08-ACDC-CF2A83597EB8}"/>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D8B3E23C-A09C-44CF-83AA-E4E45C0BF7BD}"/>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5A9490D5-C0DD-4335-B626-79406B0A8A6C}"/>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CDA3ED99-EB26-42FF-B25C-338A8F423EFD}"/>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95645</xdr:rowOff>
    </xdr:from>
    <xdr:to>
      <xdr:col>24</xdr:col>
      <xdr:colOff>63500</xdr:colOff>
      <xdr:row>38</xdr:row>
      <xdr:rowOff>101312</xdr:rowOff>
    </xdr:to>
    <xdr:cxnSp macro="">
      <xdr:nvCxnSpPr>
        <xdr:cNvPr id="62" name="直線コネクタ 61">
          <a:extLst>
            <a:ext uri="{FF2B5EF4-FFF2-40B4-BE49-F238E27FC236}">
              <a16:creationId xmlns:a16="http://schemas.microsoft.com/office/drawing/2014/main" id="{DD69AF01-4B54-45D2-BD05-F390C184A9DF}"/>
            </a:ext>
          </a:extLst>
        </xdr:cNvPr>
        <xdr:cNvCxnSpPr/>
      </xdr:nvCxnSpPr>
      <xdr:spPr>
        <a:xfrm>
          <a:off x="3797300" y="6610745"/>
          <a:ext cx="8382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7AE9FD51-9E47-4185-A636-4B6DE1F5CD74}"/>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63F78A88-88E3-4465-9D21-414F63716A98}"/>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83579</xdr:rowOff>
    </xdr:from>
    <xdr:to>
      <xdr:col>19</xdr:col>
      <xdr:colOff>177800</xdr:colOff>
      <xdr:row>38</xdr:row>
      <xdr:rowOff>95645</xdr:rowOff>
    </xdr:to>
    <xdr:cxnSp macro="">
      <xdr:nvCxnSpPr>
        <xdr:cNvPr id="65" name="直線コネクタ 64">
          <a:extLst>
            <a:ext uri="{FF2B5EF4-FFF2-40B4-BE49-F238E27FC236}">
              <a16:creationId xmlns:a16="http://schemas.microsoft.com/office/drawing/2014/main" id="{9980385E-1B3B-4BE5-8255-421105965B44}"/>
            </a:ext>
          </a:extLst>
        </xdr:cNvPr>
        <xdr:cNvCxnSpPr/>
      </xdr:nvCxnSpPr>
      <xdr:spPr>
        <a:xfrm>
          <a:off x="2908300" y="659867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C49E28BF-AC89-4E59-86D2-F9BC19EDE9BC}"/>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99F73C51-4A35-4D86-B585-E8415B94EF09}"/>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83579</xdr:rowOff>
    </xdr:from>
    <xdr:to>
      <xdr:col>15</xdr:col>
      <xdr:colOff>50800</xdr:colOff>
      <xdr:row>38</xdr:row>
      <xdr:rowOff>108414</xdr:rowOff>
    </xdr:to>
    <xdr:cxnSp macro="">
      <xdr:nvCxnSpPr>
        <xdr:cNvPr id="68" name="直線コネクタ 67">
          <a:extLst>
            <a:ext uri="{FF2B5EF4-FFF2-40B4-BE49-F238E27FC236}">
              <a16:creationId xmlns:a16="http://schemas.microsoft.com/office/drawing/2014/main" id="{3B9C56F7-440A-412E-8551-04B561D33C1E}"/>
            </a:ext>
          </a:extLst>
        </xdr:cNvPr>
        <xdr:cNvCxnSpPr/>
      </xdr:nvCxnSpPr>
      <xdr:spPr>
        <a:xfrm flipV="1">
          <a:off x="2019300" y="6598679"/>
          <a:ext cx="8890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B8E700BC-C4E3-4F68-B9D6-F36F5C658253}"/>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a:extLst>
            <a:ext uri="{FF2B5EF4-FFF2-40B4-BE49-F238E27FC236}">
              <a16:creationId xmlns:a16="http://schemas.microsoft.com/office/drawing/2014/main" id="{CBB4CEAF-8F61-4907-B270-43829E1742F9}"/>
            </a:ext>
          </a:extLst>
        </xdr:cNvPr>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95596</xdr:rowOff>
    </xdr:from>
    <xdr:to>
      <xdr:col>10</xdr:col>
      <xdr:colOff>114300</xdr:colOff>
      <xdr:row>38</xdr:row>
      <xdr:rowOff>108414</xdr:rowOff>
    </xdr:to>
    <xdr:cxnSp macro="">
      <xdr:nvCxnSpPr>
        <xdr:cNvPr id="71" name="直線コネクタ 70">
          <a:extLst>
            <a:ext uri="{FF2B5EF4-FFF2-40B4-BE49-F238E27FC236}">
              <a16:creationId xmlns:a16="http://schemas.microsoft.com/office/drawing/2014/main" id="{F20E744A-E9EA-4A97-B649-DDFFE6C0DFA3}"/>
            </a:ext>
          </a:extLst>
        </xdr:cNvPr>
        <xdr:cNvCxnSpPr/>
      </xdr:nvCxnSpPr>
      <xdr:spPr>
        <a:xfrm>
          <a:off x="1130300" y="6610696"/>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2AA8ADB1-0B0D-47B3-8589-E914279B12CE}"/>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17044</xdr:rowOff>
    </xdr:from>
    <xdr:ext cx="534377" cy="259045"/>
    <xdr:sp macro="" textlink="">
      <xdr:nvSpPr>
        <xdr:cNvPr id="73" name="テキスト ボックス 72">
          <a:extLst>
            <a:ext uri="{FF2B5EF4-FFF2-40B4-BE49-F238E27FC236}">
              <a16:creationId xmlns:a16="http://schemas.microsoft.com/office/drawing/2014/main" id="{4D2477C2-819C-4F6A-96BB-0388C41B6D35}"/>
            </a:ext>
          </a:extLst>
        </xdr:cNvPr>
        <xdr:cNvSpPr txBox="1"/>
      </xdr:nvSpPr>
      <xdr:spPr>
        <a:xfrm>
          <a:off x="1752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1128D0CC-7070-4C43-AF72-25B800B571E9}"/>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1F47E412-4FC4-4832-A1C1-FD4EB62D6548}"/>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4292B8B3-8578-46DE-98AC-25C08B78143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69A3BD0-C022-431A-8515-4C97D509BEA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4221BC8-5EF1-4381-9C78-CC29BF6983F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E2DEA4D-78F2-499B-A234-2EA2A349D59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A4FD0DA-37D7-4D2E-AB38-5B78C57EE8F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50512</xdr:rowOff>
    </xdr:from>
    <xdr:to>
      <xdr:col>24</xdr:col>
      <xdr:colOff>114300</xdr:colOff>
      <xdr:row>38</xdr:row>
      <xdr:rowOff>152112</xdr:rowOff>
    </xdr:to>
    <xdr:sp macro="" textlink="">
      <xdr:nvSpPr>
        <xdr:cNvPr id="81" name="楕円 80">
          <a:extLst>
            <a:ext uri="{FF2B5EF4-FFF2-40B4-BE49-F238E27FC236}">
              <a16:creationId xmlns:a16="http://schemas.microsoft.com/office/drawing/2014/main" id="{BED31FB5-FEC8-42BC-9D4E-A04E03DCFD76}"/>
            </a:ext>
          </a:extLst>
        </xdr:cNvPr>
        <xdr:cNvSpPr/>
      </xdr:nvSpPr>
      <xdr:spPr>
        <a:xfrm>
          <a:off x="4584700" y="65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136889</xdr:rowOff>
    </xdr:from>
    <xdr:ext cx="534377" cy="259045"/>
    <xdr:sp macro="" textlink="">
      <xdr:nvSpPr>
        <xdr:cNvPr id="82" name="議会費該当値テキスト">
          <a:extLst>
            <a:ext uri="{FF2B5EF4-FFF2-40B4-BE49-F238E27FC236}">
              <a16:creationId xmlns:a16="http://schemas.microsoft.com/office/drawing/2014/main" id="{952B4F9E-4AB5-45E5-86D5-6C68FA819943}"/>
            </a:ext>
          </a:extLst>
        </xdr:cNvPr>
        <xdr:cNvSpPr txBox="1"/>
      </xdr:nvSpPr>
      <xdr:spPr>
        <a:xfrm>
          <a:off x="4686300" y="64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44845</xdr:rowOff>
    </xdr:from>
    <xdr:to>
      <xdr:col>20</xdr:col>
      <xdr:colOff>38100</xdr:colOff>
      <xdr:row>38</xdr:row>
      <xdr:rowOff>146445</xdr:rowOff>
    </xdr:to>
    <xdr:sp macro="" textlink="">
      <xdr:nvSpPr>
        <xdr:cNvPr id="83" name="楕円 82">
          <a:extLst>
            <a:ext uri="{FF2B5EF4-FFF2-40B4-BE49-F238E27FC236}">
              <a16:creationId xmlns:a16="http://schemas.microsoft.com/office/drawing/2014/main" id="{195DB50D-AA00-4F49-BF5B-87482F013CCD}"/>
            </a:ext>
          </a:extLst>
        </xdr:cNvPr>
        <xdr:cNvSpPr/>
      </xdr:nvSpPr>
      <xdr:spPr>
        <a:xfrm>
          <a:off x="3746500" y="65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137572</xdr:rowOff>
    </xdr:from>
    <xdr:ext cx="534377" cy="259045"/>
    <xdr:sp macro="" textlink="">
      <xdr:nvSpPr>
        <xdr:cNvPr id="84" name="テキスト ボックス 83">
          <a:extLst>
            <a:ext uri="{FF2B5EF4-FFF2-40B4-BE49-F238E27FC236}">
              <a16:creationId xmlns:a16="http://schemas.microsoft.com/office/drawing/2014/main" id="{4B47D3EE-81E4-41AF-A434-7BDCF0B15430}"/>
            </a:ext>
          </a:extLst>
        </xdr:cNvPr>
        <xdr:cNvSpPr txBox="1"/>
      </xdr:nvSpPr>
      <xdr:spPr>
        <a:xfrm>
          <a:off x="3530111" y="66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32779</xdr:rowOff>
    </xdr:from>
    <xdr:to>
      <xdr:col>15</xdr:col>
      <xdr:colOff>101600</xdr:colOff>
      <xdr:row>38</xdr:row>
      <xdr:rowOff>134379</xdr:rowOff>
    </xdr:to>
    <xdr:sp macro="" textlink="">
      <xdr:nvSpPr>
        <xdr:cNvPr id="85" name="楕円 84">
          <a:extLst>
            <a:ext uri="{FF2B5EF4-FFF2-40B4-BE49-F238E27FC236}">
              <a16:creationId xmlns:a16="http://schemas.microsoft.com/office/drawing/2014/main" id="{4833FFD8-6AD9-41A9-9D47-A95CCB46874B}"/>
            </a:ext>
          </a:extLst>
        </xdr:cNvPr>
        <xdr:cNvSpPr/>
      </xdr:nvSpPr>
      <xdr:spPr>
        <a:xfrm>
          <a:off x="2857500" y="65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125506</xdr:rowOff>
    </xdr:from>
    <xdr:ext cx="534377" cy="259045"/>
    <xdr:sp macro="" textlink="">
      <xdr:nvSpPr>
        <xdr:cNvPr id="86" name="テキスト ボックス 85">
          <a:extLst>
            <a:ext uri="{FF2B5EF4-FFF2-40B4-BE49-F238E27FC236}">
              <a16:creationId xmlns:a16="http://schemas.microsoft.com/office/drawing/2014/main" id="{9BEBC370-D253-4175-A521-0080FCA6A35E}"/>
            </a:ext>
          </a:extLst>
        </xdr:cNvPr>
        <xdr:cNvSpPr txBox="1"/>
      </xdr:nvSpPr>
      <xdr:spPr>
        <a:xfrm>
          <a:off x="2641111" y="66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57614</xdr:rowOff>
    </xdr:from>
    <xdr:to>
      <xdr:col>10</xdr:col>
      <xdr:colOff>165100</xdr:colOff>
      <xdr:row>38</xdr:row>
      <xdr:rowOff>159214</xdr:rowOff>
    </xdr:to>
    <xdr:sp macro="" textlink="">
      <xdr:nvSpPr>
        <xdr:cNvPr id="87" name="楕円 86">
          <a:extLst>
            <a:ext uri="{FF2B5EF4-FFF2-40B4-BE49-F238E27FC236}">
              <a16:creationId xmlns:a16="http://schemas.microsoft.com/office/drawing/2014/main" id="{BC7398B6-8150-4C3A-8008-3D4B2142CA32}"/>
            </a:ext>
          </a:extLst>
        </xdr:cNvPr>
        <xdr:cNvSpPr/>
      </xdr:nvSpPr>
      <xdr:spPr>
        <a:xfrm>
          <a:off x="1968500" y="6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150341</xdr:rowOff>
    </xdr:from>
    <xdr:ext cx="469744" cy="259045"/>
    <xdr:sp macro="" textlink="">
      <xdr:nvSpPr>
        <xdr:cNvPr id="88" name="テキスト ボックス 87">
          <a:extLst>
            <a:ext uri="{FF2B5EF4-FFF2-40B4-BE49-F238E27FC236}">
              <a16:creationId xmlns:a16="http://schemas.microsoft.com/office/drawing/2014/main" id="{90EF8ADC-F8DE-4CF1-AA43-78830F7D1E1B}"/>
            </a:ext>
          </a:extLst>
        </xdr:cNvPr>
        <xdr:cNvSpPr txBox="1"/>
      </xdr:nvSpPr>
      <xdr:spPr>
        <a:xfrm>
          <a:off x="1784428" y="666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44796</xdr:rowOff>
    </xdr:from>
    <xdr:to>
      <xdr:col>6</xdr:col>
      <xdr:colOff>38100</xdr:colOff>
      <xdr:row>38</xdr:row>
      <xdr:rowOff>146396</xdr:rowOff>
    </xdr:to>
    <xdr:sp macro="" textlink="">
      <xdr:nvSpPr>
        <xdr:cNvPr id="89" name="楕円 88">
          <a:extLst>
            <a:ext uri="{FF2B5EF4-FFF2-40B4-BE49-F238E27FC236}">
              <a16:creationId xmlns:a16="http://schemas.microsoft.com/office/drawing/2014/main" id="{CB515BA2-5F59-408D-B826-2F43CBCA69E4}"/>
            </a:ext>
          </a:extLst>
        </xdr:cNvPr>
        <xdr:cNvSpPr/>
      </xdr:nvSpPr>
      <xdr:spPr>
        <a:xfrm>
          <a:off x="1079500" y="65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137523</xdr:rowOff>
    </xdr:from>
    <xdr:ext cx="534377" cy="259045"/>
    <xdr:sp macro="" textlink="">
      <xdr:nvSpPr>
        <xdr:cNvPr id="90" name="テキスト ボックス 89">
          <a:extLst>
            <a:ext uri="{FF2B5EF4-FFF2-40B4-BE49-F238E27FC236}">
              <a16:creationId xmlns:a16="http://schemas.microsoft.com/office/drawing/2014/main" id="{B6C46012-1724-4D5D-9333-EED3EFF26F2A}"/>
            </a:ext>
          </a:extLst>
        </xdr:cNvPr>
        <xdr:cNvSpPr txBox="1"/>
      </xdr:nvSpPr>
      <xdr:spPr>
        <a:xfrm>
          <a:off x="863111" y="66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903826F-67C6-4B27-879C-DDBFD9D23FB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CA182406-9A54-4B00-9620-BEA715068B7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C29AC8F2-9F97-4A36-BA32-CD940B32FB7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E76C440B-0DC9-4223-90DF-4D7F457EE96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1159AA0E-0A09-4634-9419-12CB698D80A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76C58E5F-D632-46A2-8CBD-C413313D882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CC2BEA63-7F98-4260-88F7-5FA92224871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850E4EE5-533D-40DC-8E20-E0E0046A1DB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504A3013-D3E0-48A4-B7EE-662F962D10C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8C81876-BF5F-4CA9-8A4C-7119718FB76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3C2142D6-5C5D-4017-8BEF-A1A34B4FCED3}"/>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ABF74936-790A-4CFC-B49F-72735058D795}"/>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366C5F0F-2C6A-4EF6-9D30-46816A499F8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88CF40A3-98FD-47D4-9E58-ED90E2233B1F}"/>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2F6E2F0E-4A90-4BDA-8139-4C4C23A78C7E}"/>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81964814-1B02-4BD2-B620-9226A448981D}"/>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194D105-8256-4D97-AF70-6DDFE0E091E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AF2C9361-1BB8-4BF5-9880-3026B9D661F5}"/>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89E77C1C-7C30-48C1-8F20-FF25EC34544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96D78B88-3564-4EA2-8454-59B532723A13}"/>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A53EE978-F595-4DD3-AA47-04A19310BB9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135FDC80-293A-4F9A-8CB1-749F86B2B248}"/>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E4C4A5CD-B91A-4AE0-A319-46D5369D7E8D}"/>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16D6E320-53C2-4D6F-A91A-A4504675F013}"/>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ABB5459A-64BF-4A06-B361-6D854FBF28C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C1825086-66B1-4007-B7CD-498D4312B565}"/>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44289</xdr:rowOff>
    </xdr:from>
    <xdr:to>
      <xdr:col>24</xdr:col>
      <xdr:colOff>63500</xdr:colOff>
      <xdr:row>58</xdr:row>
      <xdr:rowOff>72954</xdr:rowOff>
    </xdr:to>
    <xdr:cxnSp macro="">
      <xdr:nvCxnSpPr>
        <xdr:cNvPr id="117" name="直線コネクタ 116">
          <a:extLst>
            <a:ext uri="{FF2B5EF4-FFF2-40B4-BE49-F238E27FC236}">
              <a16:creationId xmlns:a16="http://schemas.microsoft.com/office/drawing/2014/main" id="{600DAC67-0A70-43B8-B0C9-477B696C717F}"/>
            </a:ext>
          </a:extLst>
        </xdr:cNvPr>
        <xdr:cNvCxnSpPr/>
      </xdr:nvCxnSpPr>
      <xdr:spPr>
        <a:xfrm>
          <a:off x="3797300" y="9988389"/>
          <a:ext cx="8382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63EABAB4-7BB4-47CB-9CE1-7CC2D8F18E94}"/>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C098272A-07B8-4050-A3EA-325F5F2ABD22}"/>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44289</xdr:rowOff>
    </xdr:from>
    <xdr:to>
      <xdr:col>19</xdr:col>
      <xdr:colOff>177800</xdr:colOff>
      <xdr:row>58</xdr:row>
      <xdr:rowOff>97135</xdr:rowOff>
    </xdr:to>
    <xdr:cxnSp macro="">
      <xdr:nvCxnSpPr>
        <xdr:cNvPr id="120" name="直線コネクタ 119">
          <a:extLst>
            <a:ext uri="{FF2B5EF4-FFF2-40B4-BE49-F238E27FC236}">
              <a16:creationId xmlns:a16="http://schemas.microsoft.com/office/drawing/2014/main" id="{793EA7A6-90D1-4799-A2D4-D7010F8FDDDF}"/>
            </a:ext>
          </a:extLst>
        </xdr:cNvPr>
        <xdr:cNvCxnSpPr/>
      </xdr:nvCxnSpPr>
      <xdr:spPr>
        <a:xfrm flipV="1">
          <a:off x="2908300" y="9988389"/>
          <a:ext cx="889000" cy="5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40858E01-77FB-4C92-913F-42E3964A27A8}"/>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ED0AF5E2-41F9-4ACE-B288-F2E717C86C08}"/>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87262</xdr:rowOff>
    </xdr:from>
    <xdr:to>
      <xdr:col>15</xdr:col>
      <xdr:colOff>50800</xdr:colOff>
      <xdr:row>58</xdr:row>
      <xdr:rowOff>97135</xdr:rowOff>
    </xdr:to>
    <xdr:cxnSp macro="">
      <xdr:nvCxnSpPr>
        <xdr:cNvPr id="123" name="直線コネクタ 122">
          <a:extLst>
            <a:ext uri="{FF2B5EF4-FFF2-40B4-BE49-F238E27FC236}">
              <a16:creationId xmlns:a16="http://schemas.microsoft.com/office/drawing/2014/main" id="{93CB2CE2-9B73-4C92-858E-20695FB9E6C8}"/>
            </a:ext>
          </a:extLst>
        </xdr:cNvPr>
        <xdr:cNvCxnSpPr/>
      </xdr:nvCxnSpPr>
      <xdr:spPr>
        <a:xfrm>
          <a:off x="2019300" y="10031362"/>
          <a:ext cx="889000" cy="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481B5BD9-48CB-4891-B695-DFCE10762751}"/>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98035179-42C1-4E0F-97B8-7B6ACFC52346}"/>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87165</xdr:rowOff>
    </xdr:from>
    <xdr:to>
      <xdr:col>10</xdr:col>
      <xdr:colOff>114300</xdr:colOff>
      <xdr:row>58</xdr:row>
      <xdr:rowOff>87262</xdr:rowOff>
    </xdr:to>
    <xdr:cxnSp macro="">
      <xdr:nvCxnSpPr>
        <xdr:cNvPr id="126" name="直線コネクタ 125">
          <a:extLst>
            <a:ext uri="{FF2B5EF4-FFF2-40B4-BE49-F238E27FC236}">
              <a16:creationId xmlns:a16="http://schemas.microsoft.com/office/drawing/2014/main" id="{0057A9D9-2B55-432D-81E2-5E7C9FAA4F23}"/>
            </a:ext>
          </a:extLst>
        </xdr:cNvPr>
        <xdr:cNvCxnSpPr/>
      </xdr:nvCxnSpPr>
      <xdr:spPr>
        <a:xfrm>
          <a:off x="1130300" y="10031265"/>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8F7369D2-745D-4472-AE08-A637FB25513D}"/>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62DED252-0095-4DAB-A808-4A7753EB934E}"/>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6584AC3A-61F6-4FE8-97B9-7EE0ADF0107A}"/>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906A0426-9C14-4999-BC67-33A3BC3D3E94}"/>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B7C7FF2-E7E7-4B7F-ABFE-95E3AA31F10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AA55638-4802-4777-A660-F4D7274A05C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3478A30F-B475-4D8C-B81D-39907F07AF5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B05B18E-000A-41DF-9D46-52A3AFCFEA0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CF6DE01-CF9F-41F8-ADDF-2020F63D02C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22154</xdr:rowOff>
    </xdr:from>
    <xdr:to>
      <xdr:col>24</xdr:col>
      <xdr:colOff>114300</xdr:colOff>
      <xdr:row>58</xdr:row>
      <xdr:rowOff>123754</xdr:rowOff>
    </xdr:to>
    <xdr:sp macro="" textlink="">
      <xdr:nvSpPr>
        <xdr:cNvPr id="136" name="楕円 135">
          <a:extLst>
            <a:ext uri="{FF2B5EF4-FFF2-40B4-BE49-F238E27FC236}">
              <a16:creationId xmlns:a16="http://schemas.microsoft.com/office/drawing/2014/main" id="{EF0523B7-4846-4D92-B9D7-25F4A168CE9E}"/>
            </a:ext>
          </a:extLst>
        </xdr:cNvPr>
        <xdr:cNvSpPr/>
      </xdr:nvSpPr>
      <xdr:spPr>
        <a:xfrm>
          <a:off x="4584700" y="99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108531</xdr:rowOff>
    </xdr:from>
    <xdr:ext cx="599010" cy="259045"/>
    <xdr:sp macro="" textlink="">
      <xdr:nvSpPr>
        <xdr:cNvPr id="137" name="総務費該当値テキスト">
          <a:extLst>
            <a:ext uri="{FF2B5EF4-FFF2-40B4-BE49-F238E27FC236}">
              <a16:creationId xmlns:a16="http://schemas.microsoft.com/office/drawing/2014/main" id="{4637F61E-DFA6-40C5-8ED5-C0C0B910A6A3}"/>
            </a:ext>
          </a:extLst>
        </xdr:cNvPr>
        <xdr:cNvSpPr txBox="1"/>
      </xdr:nvSpPr>
      <xdr:spPr>
        <a:xfrm>
          <a:off x="4686300" y="988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164939</xdr:rowOff>
    </xdr:from>
    <xdr:to>
      <xdr:col>20</xdr:col>
      <xdr:colOff>38100</xdr:colOff>
      <xdr:row>58</xdr:row>
      <xdr:rowOff>95089</xdr:rowOff>
    </xdr:to>
    <xdr:sp macro="" textlink="">
      <xdr:nvSpPr>
        <xdr:cNvPr id="138" name="楕円 137">
          <a:extLst>
            <a:ext uri="{FF2B5EF4-FFF2-40B4-BE49-F238E27FC236}">
              <a16:creationId xmlns:a16="http://schemas.microsoft.com/office/drawing/2014/main" id="{05F885A3-1A03-49B3-8467-F5613EEE7714}"/>
            </a:ext>
          </a:extLst>
        </xdr:cNvPr>
        <xdr:cNvSpPr/>
      </xdr:nvSpPr>
      <xdr:spPr>
        <a:xfrm>
          <a:off x="3746500" y="99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86216</xdr:rowOff>
    </xdr:from>
    <xdr:ext cx="599010" cy="259045"/>
    <xdr:sp macro="" textlink="">
      <xdr:nvSpPr>
        <xdr:cNvPr id="139" name="テキスト ボックス 138">
          <a:extLst>
            <a:ext uri="{FF2B5EF4-FFF2-40B4-BE49-F238E27FC236}">
              <a16:creationId xmlns:a16="http://schemas.microsoft.com/office/drawing/2014/main" id="{C2D6BD8E-D258-4622-A3E5-38F767E788B1}"/>
            </a:ext>
          </a:extLst>
        </xdr:cNvPr>
        <xdr:cNvSpPr txBox="1"/>
      </xdr:nvSpPr>
      <xdr:spPr>
        <a:xfrm>
          <a:off x="3497795" y="1003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46335</xdr:rowOff>
    </xdr:from>
    <xdr:to>
      <xdr:col>15</xdr:col>
      <xdr:colOff>101600</xdr:colOff>
      <xdr:row>58</xdr:row>
      <xdr:rowOff>147935</xdr:rowOff>
    </xdr:to>
    <xdr:sp macro="" textlink="">
      <xdr:nvSpPr>
        <xdr:cNvPr id="140" name="楕円 139">
          <a:extLst>
            <a:ext uri="{FF2B5EF4-FFF2-40B4-BE49-F238E27FC236}">
              <a16:creationId xmlns:a16="http://schemas.microsoft.com/office/drawing/2014/main" id="{41D52A58-52E4-431A-BDE7-D52C153969CE}"/>
            </a:ext>
          </a:extLst>
        </xdr:cNvPr>
        <xdr:cNvSpPr/>
      </xdr:nvSpPr>
      <xdr:spPr>
        <a:xfrm>
          <a:off x="2857500" y="99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139062</xdr:rowOff>
    </xdr:from>
    <xdr:ext cx="534377" cy="259045"/>
    <xdr:sp macro="" textlink="">
      <xdr:nvSpPr>
        <xdr:cNvPr id="141" name="テキスト ボックス 140">
          <a:extLst>
            <a:ext uri="{FF2B5EF4-FFF2-40B4-BE49-F238E27FC236}">
              <a16:creationId xmlns:a16="http://schemas.microsoft.com/office/drawing/2014/main" id="{FE0F99D2-A68A-476C-BFE3-296AC26F7261}"/>
            </a:ext>
          </a:extLst>
        </xdr:cNvPr>
        <xdr:cNvSpPr txBox="1"/>
      </xdr:nvSpPr>
      <xdr:spPr>
        <a:xfrm>
          <a:off x="2641111" y="100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36462</xdr:rowOff>
    </xdr:from>
    <xdr:to>
      <xdr:col>10</xdr:col>
      <xdr:colOff>165100</xdr:colOff>
      <xdr:row>58</xdr:row>
      <xdr:rowOff>138062</xdr:rowOff>
    </xdr:to>
    <xdr:sp macro="" textlink="">
      <xdr:nvSpPr>
        <xdr:cNvPr id="142" name="楕円 141">
          <a:extLst>
            <a:ext uri="{FF2B5EF4-FFF2-40B4-BE49-F238E27FC236}">
              <a16:creationId xmlns:a16="http://schemas.microsoft.com/office/drawing/2014/main" id="{91EC822B-3D7F-498B-A4F7-E4F1EB78579A}"/>
            </a:ext>
          </a:extLst>
        </xdr:cNvPr>
        <xdr:cNvSpPr/>
      </xdr:nvSpPr>
      <xdr:spPr>
        <a:xfrm>
          <a:off x="1968500" y="99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129189</xdr:rowOff>
    </xdr:from>
    <xdr:ext cx="599010" cy="259045"/>
    <xdr:sp macro="" textlink="">
      <xdr:nvSpPr>
        <xdr:cNvPr id="143" name="テキスト ボックス 142">
          <a:extLst>
            <a:ext uri="{FF2B5EF4-FFF2-40B4-BE49-F238E27FC236}">
              <a16:creationId xmlns:a16="http://schemas.microsoft.com/office/drawing/2014/main" id="{E9F75767-93D4-4F4F-A0B2-7BA2521B1C50}"/>
            </a:ext>
          </a:extLst>
        </xdr:cNvPr>
        <xdr:cNvSpPr txBox="1"/>
      </xdr:nvSpPr>
      <xdr:spPr>
        <a:xfrm>
          <a:off x="1719795" y="1007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36365</xdr:rowOff>
    </xdr:from>
    <xdr:to>
      <xdr:col>6</xdr:col>
      <xdr:colOff>38100</xdr:colOff>
      <xdr:row>58</xdr:row>
      <xdr:rowOff>137965</xdr:rowOff>
    </xdr:to>
    <xdr:sp macro="" textlink="">
      <xdr:nvSpPr>
        <xdr:cNvPr id="144" name="楕円 143">
          <a:extLst>
            <a:ext uri="{FF2B5EF4-FFF2-40B4-BE49-F238E27FC236}">
              <a16:creationId xmlns:a16="http://schemas.microsoft.com/office/drawing/2014/main" id="{7DDCB76B-5E8A-47B9-A411-A3B5A9574396}"/>
            </a:ext>
          </a:extLst>
        </xdr:cNvPr>
        <xdr:cNvSpPr/>
      </xdr:nvSpPr>
      <xdr:spPr>
        <a:xfrm>
          <a:off x="1079500" y="99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129092</xdr:rowOff>
    </xdr:from>
    <xdr:ext cx="599010" cy="259045"/>
    <xdr:sp macro="" textlink="">
      <xdr:nvSpPr>
        <xdr:cNvPr id="145" name="テキスト ボックス 144">
          <a:extLst>
            <a:ext uri="{FF2B5EF4-FFF2-40B4-BE49-F238E27FC236}">
              <a16:creationId xmlns:a16="http://schemas.microsoft.com/office/drawing/2014/main" id="{6187176F-1A57-41B9-9752-3FEC5698D72A}"/>
            </a:ext>
          </a:extLst>
        </xdr:cNvPr>
        <xdr:cNvSpPr txBox="1"/>
      </xdr:nvSpPr>
      <xdr:spPr>
        <a:xfrm>
          <a:off x="830795" y="100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A39BBA7-431F-4478-9F15-6D6B79427F4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5001EC92-7B02-4869-A7B0-20A480632CC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2E7D77E4-0C66-4DB4-B97D-4F576C39A2F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8D8F0C6E-1540-4CB5-A2BD-B4C0FF530A5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6E642E4B-FD0E-4DF1-B6C9-84FCFAE172B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370D4667-0AEF-458F-91AD-24286BB4A08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C1D411E1-EABD-42A5-9482-F7444D8169E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9FD2B25-EA2B-4D4D-B46F-23507D5B1F2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E9E284CE-465E-4030-8B46-A9F1107F1A5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2E525CB6-2732-43D0-BBDA-21AF451CA06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F7688522-37E3-4931-B483-635B078C4AD1}"/>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D67A53C9-6F37-42E1-8D89-8CF822AFBC91}"/>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70324F6A-5823-412A-A5CE-8BBB7E5FA735}"/>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D022F80A-9C92-485E-BB0C-1BF8CF9B752A}"/>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BAE2E8CA-1606-4638-9D02-533511F73A43}"/>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57E7DCCC-B5C1-429C-B9BB-3AEDE1BBB792}"/>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2B93EA37-E21E-4CEB-B7E1-8A7ACDB1EF74}"/>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331240A6-1E6A-4192-B71B-4D869A49A395}"/>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23CB0189-3A16-461E-BCC8-F4694F955A5F}"/>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6B015D6B-FD71-4EB0-860B-950CAFDF89BE}"/>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734C6042-73C3-498C-A1E8-D9EF31712E9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1B17674C-07A7-46E1-A9A1-BC689109BC4A}"/>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DCF271EF-0FD8-4A67-8F2D-1517AC8E45E8}"/>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51B15AEB-781E-437F-82F8-87591283079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4D43C517-CA0F-43D1-B63A-0FA17654ABC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E431DCD6-1A78-46EA-AC20-2F34746F8A1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CE90F57F-D831-4C6C-8598-C3E49204D27A}"/>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8C051A62-0CBF-4C08-9FF3-24F325625FEB}"/>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433060BE-E99A-44AB-AA5F-D0A7588088A6}"/>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D53E8F7-4B00-4601-A0DE-01D6EECC70FA}"/>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5B4508D6-1C79-4270-B9D6-FFD10C182CA1}"/>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57091</xdr:rowOff>
    </xdr:from>
    <xdr:to>
      <xdr:col>24</xdr:col>
      <xdr:colOff>63500</xdr:colOff>
      <xdr:row>77</xdr:row>
      <xdr:rowOff>82220</xdr:rowOff>
    </xdr:to>
    <xdr:cxnSp macro="">
      <xdr:nvCxnSpPr>
        <xdr:cNvPr id="177" name="直線コネクタ 176">
          <a:extLst>
            <a:ext uri="{FF2B5EF4-FFF2-40B4-BE49-F238E27FC236}">
              <a16:creationId xmlns:a16="http://schemas.microsoft.com/office/drawing/2014/main" id="{5F1B5605-33FF-48A7-8F49-73A73230A36C}"/>
            </a:ext>
          </a:extLst>
        </xdr:cNvPr>
        <xdr:cNvCxnSpPr/>
      </xdr:nvCxnSpPr>
      <xdr:spPr>
        <a:xfrm flipV="1">
          <a:off x="3797300" y="13258741"/>
          <a:ext cx="8382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FF23E28A-BFF1-41AA-801A-573EC303C022}"/>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CFCE22EE-7BFD-4486-9A5B-06AB051FF979}"/>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82220</xdr:rowOff>
    </xdr:from>
    <xdr:to>
      <xdr:col>19</xdr:col>
      <xdr:colOff>177800</xdr:colOff>
      <xdr:row>78</xdr:row>
      <xdr:rowOff>87526</xdr:rowOff>
    </xdr:to>
    <xdr:cxnSp macro="">
      <xdr:nvCxnSpPr>
        <xdr:cNvPr id="180" name="直線コネクタ 179">
          <a:extLst>
            <a:ext uri="{FF2B5EF4-FFF2-40B4-BE49-F238E27FC236}">
              <a16:creationId xmlns:a16="http://schemas.microsoft.com/office/drawing/2014/main" id="{CC8CF3D1-8476-4C6D-B30C-C48653245CE0}"/>
            </a:ext>
          </a:extLst>
        </xdr:cNvPr>
        <xdr:cNvCxnSpPr/>
      </xdr:nvCxnSpPr>
      <xdr:spPr>
        <a:xfrm flipV="1">
          <a:off x="2908300" y="13283870"/>
          <a:ext cx="889000" cy="17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DED7AFA0-5875-45C3-B43B-BFC5B0B85806}"/>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10FF2C91-505D-4AA8-B0CE-5F56FA9E1D6C}"/>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87526</xdr:rowOff>
    </xdr:from>
    <xdr:to>
      <xdr:col>15</xdr:col>
      <xdr:colOff>50800</xdr:colOff>
      <xdr:row>78</xdr:row>
      <xdr:rowOff>124051</xdr:rowOff>
    </xdr:to>
    <xdr:cxnSp macro="">
      <xdr:nvCxnSpPr>
        <xdr:cNvPr id="183" name="直線コネクタ 182">
          <a:extLst>
            <a:ext uri="{FF2B5EF4-FFF2-40B4-BE49-F238E27FC236}">
              <a16:creationId xmlns:a16="http://schemas.microsoft.com/office/drawing/2014/main" id="{9B209F9A-5E4E-470B-B2DD-31F461BAA68A}"/>
            </a:ext>
          </a:extLst>
        </xdr:cNvPr>
        <xdr:cNvCxnSpPr/>
      </xdr:nvCxnSpPr>
      <xdr:spPr>
        <a:xfrm flipV="1">
          <a:off x="2019300" y="13460626"/>
          <a:ext cx="889000" cy="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76502FCD-7C87-4E28-A697-13D4400BC333}"/>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D4B1B707-2323-407F-B6BB-D3B177F6B883}"/>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125654</xdr:rowOff>
    </xdr:from>
    <xdr:to>
      <xdr:col>10</xdr:col>
      <xdr:colOff>114300</xdr:colOff>
      <xdr:row>78</xdr:row>
      <xdr:rowOff>124051</xdr:rowOff>
    </xdr:to>
    <xdr:cxnSp macro="">
      <xdr:nvCxnSpPr>
        <xdr:cNvPr id="186" name="直線コネクタ 185">
          <a:extLst>
            <a:ext uri="{FF2B5EF4-FFF2-40B4-BE49-F238E27FC236}">
              <a16:creationId xmlns:a16="http://schemas.microsoft.com/office/drawing/2014/main" id="{247C476D-BD18-463A-99E8-D996DE4A876C}"/>
            </a:ext>
          </a:extLst>
        </xdr:cNvPr>
        <xdr:cNvCxnSpPr/>
      </xdr:nvCxnSpPr>
      <xdr:spPr>
        <a:xfrm>
          <a:off x="1130300" y="13155854"/>
          <a:ext cx="889000" cy="3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7A59FF1F-22CF-483A-BB5A-746874AF0851}"/>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1326D2A0-965C-45CE-BDC8-387046F38B17}"/>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95CB8427-BC30-4B4D-91CD-09CA4B115E68}"/>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66A2A6A4-31BC-4FC7-8A01-3422BEA09D38}"/>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0EBB0BB-A47E-4908-A1A7-60CB461B4EE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D7248EA-48E6-4EBA-9284-BD9C4B47548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C715FE2-3D82-4439-AFC5-8F2BB9ACA07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0470CB8-BB1E-42AD-B564-CD9941908E7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9341475-94EC-4036-8FC7-1AF50548D22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6291</xdr:rowOff>
    </xdr:from>
    <xdr:to>
      <xdr:col>24</xdr:col>
      <xdr:colOff>114300</xdr:colOff>
      <xdr:row>77</xdr:row>
      <xdr:rowOff>107891</xdr:rowOff>
    </xdr:to>
    <xdr:sp macro="" textlink="">
      <xdr:nvSpPr>
        <xdr:cNvPr id="196" name="楕円 195">
          <a:extLst>
            <a:ext uri="{FF2B5EF4-FFF2-40B4-BE49-F238E27FC236}">
              <a16:creationId xmlns:a16="http://schemas.microsoft.com/office/drawing/2014/main" id="{3A5540EA-EA24-424A-93FF-4887C4461773}"/>
            </a:ext>
          </a:extLst>
        </xdr:cNvPr>
        <xdr:cNvSpPr/>
      </xdr:nvSpPr>
      <xdr:spPr>
        <a:xfrm>
          <a:off x="4584700" y="132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156168</xdr:rowOff>
    </xdr:from>
    <xdr:ext cx="599010" cy="259045"/>
    <xdr:sp macro="" textlink="">
      <xdr:nvSpPr>
        <xdr:cNvPr id="197" name="民生費該当値テキスト">
          <a:extLst>
            <a:ext uri="{FF2B5EF4-FFF2-40B4-BE49-F238E27FC236}">
              <a16:creationId xmlns:a16="http://schemas.microsoft.com/office/drawing/2014/main" id="{87B0A495-C926-4496-9CF0-D8ECA3401E78}"/>
            </a:ext>
          </a:extLst>
        </xdr:cNvPr>
        <xdr:cNvSpPr txBox="1"/>
      </xdr:nvSpPr>
      <xdr:spPr>
        <a:xfrm>
          <a:off x="4686300" y="1318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31420</xdr:rowOff>
    </xdr:from>
    <xdr:to>
      <xdr:col>20</xdr:col>
      <xdr:colOff>38100</xdr:colOff>
      <xdr:row>77</xdr:row>
      <xdr:rowOff>133020</xdr:rowOff>
    </xdr:to>
    <xdr:sp macro="" textlink="">
      <xdr:nvSpPr>
        <xdr:cNvPr id="198" name="楕円 197">
          <a:extLst>
            <a:ext uri="{FF2B5EF4-FFF2-40B4-BE49-F238E27FC236}">
              <a16:creationId xmlns:a16="http://schemas.microsoft.com/office/drawing/2014/main" id="{64196F95-0D1D-4815-AA10-946D96FF960D}"/>
            </a:ext>
          </a:extLst>
        </xdr:cNvPr>
        <xdr:cNvSpPr/>
      </xdr:nvSpPr>
      <xdr:spPr>
        <a:xfrm>
          <a:off x="3746500" y="13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124147</xdr:rowOff>
    </xdr:from>
    <xdr:ext cx="599010" cy="259045"/>
    <xdr:sp macro="" textlink="">
      <xdr:nvSpPr>
        <xdr:cNvPr id="199" name="テキスト ボックス 198">
          <a:extLst>
            <a:ext uri="{FF2B5EF4-FFF2-40B4-BE49-F238E27FC236}">
              <a16:creationId xmlns:a16="http://schemas.microsoft.com/office/drawing/2014/main" id="{476699BC-6D93-4FAB-9F18-7017636BE225}"/>
            </a:ext>
          </a:extLst>
        </xdr:cNvPr>
        <xdr:cNvSpPr txBox="1"/>
      </xdr:nvSpPr>
      <xdr:spPr>
        <a:xfrm>
          <a:off x="3497795" y="1332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36726</xdr:rowOff>
    </xdr:from>
    <xdr:to>
      <xdr:col>15</xdr:col>
      <xdr:colOff>101600</xdr:colOff>
      <xdr:row>78</xdr:row>
      <xdr:rowOff>138326</xdr:rowOff>
    </xdr:to>
    <xdr:sp macro="" textlink="">
      <xdr:nvSpPr>
        <xdr:cNvPr id="200" name="楕円 199">
          <a:extLst>
            <a:ext uri="{FF2B5EF4-FFF2-40B4-BE49-F238E27FC236}">
              <a16:creationId xmlns:a16="http://schemas.microsoft.com/office/drawing/2014/main" id="{51A49550-073D-4F66-AEE0-3C9628576125}"/>
            </a:ext>
          </a:extLst>
        </xdr:cNvPr>
        <xdr:cNvSpPr/>
      </xdr:nvSpPr>
      <xdr:spPr>
        <a:xfrm>
          <a:off x="2857500" y="134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129453</xdr:rowOff>
    </xdr:from>
    <xdr:ext cx="599010" cy="259045"/>
    <xdr:sp macro="" textlink="">
      <xdr:nvSpPr>
        <xdr:cNvPr id="201" name="テキスト ボックス 200">
          <a:extLst>
            <a:ext uri="{FF2B5EF4-FFF2-40B4-BE49-F238E27FC236}">
              <a16:creationId xmlns:a16="http://schemas.microsoft.com/office/drawing/2014/main" id="{8BD6DE2D-AD9D-4977-92C2-8DA1643C8727}"/>
            </a:ext>
          </a:extLst>
        </xdr:cNvPr>
        <xdr:cNvSpPr txBox="1"/>
      </xdr:nvSpPr>
      <xdr:spPr>
        <a:xfrm>
          <a:off x="2608795" y="135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73251</xdr:rowOff>
    </xdr:from>
    <xdr:to>
      <xdr:col>10</xdr:col>
      <xdr:colOff>165100</xdr:colOff>
      <xdr:row>79</xdr:row>
      <xdr:rowOff>3401</xdr:rowOff>
    </xdr:to>
    <xdr:sp macro="" textlink="">
      <xdr:nvSpPr>
        <xdr:cNvPr id="202" name="楕円 201">
          <a:extLst>
            <a:ext uri="{FF2B5EF4-FFF2-40B4-BE49-F238E27FC236}">
              <a16:creationId xmlns:a16="http://schemas.microsoft.com/office/drawing/2014/main" id="{EC486AA8-33AC-483D-89ED-1C53420B8CEC}"/>
            </a:ext>
          </a:extLst>
        </xdr:cNvPr>
        <xdr:cNvSpPr/>
      </xdr:nvSpPr>
      <xdr:spPr>
        <a:xfrm>
          <a:off x="1968500" y="1344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165978</xdr:rowOff>
    </xdr:from>
    <xdr:ext cx="599010" cy="259045"/>
    <xdr:sp macro="" textlink="">
      <xdr:nvSpPr>
        <xdr:cNvPr id="203" name="テキスト ボックス 202">
          <a:extLst>
            <a:ext uri="{FF2B5EF4-FFF2-40B4-BE49-F238E27FC236}">
              <a16:creationId xmlns:a16="http://schemas.microsoft.com/office/drawing/2014/main" id="{C90FD1D7-A9FB-45D6-AA4A-3B3B364A30C0}"/>
            </a:ext>
          </a:extLst>
        </xdr:cNvPr>
        <xdr:cNvSpPr txBox="1"/>
      </xdr:nvSpPr>
      <xdr:spPr>
        <a:xfrm>
          <a:off x="1719795" y="1353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74854</xdr:rowOff>
    </xdr:from>
    <xdr:to>
      <xdr:col>6</xdr:col>
      <xdr:colOff>38100</xdr:colOff>
      <xdr:row>77</xdr:row>
      <xdr:rowOff>5004</xdr:rowOff>
    </xdr:to>
    <xdr:sp macro="" textlink="">
      <xdr:nvSpPr>
        <xdr:cNvPr id="204" name="楕円 203">
          <a:extLst>
            <a:ext uri="{FF2B5EF4-FFF2-40B4-BE49-F238E27FC236}">
              <a16:creationId xmlns:a16="http://schemas.microsoft.com/office/drawing/2014/main" id="{421296DB-C5FE-4E4E-B89F-88CFEB1AF754}"/>
            </a:ext>
          </a:extLst>
        </xdr:cNvPr>
        <xdr:cNvSpPr/>
      </xdr:nvSpPr>
      <xdr:spPr>
        <a:xfrm>
          <a:off x="1079500" y="131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21531</xdr:rowOff>
    </xdr:from>
    <xdr:ext cx="599010" cy="259045"/>
    <xdr:sp macro="" textlink="">
      <xdr:nvSpPr>
        <xdr:cNvPr id="205" name="テキスト ボックス 204">
          <a:extLst>
            <a:ext uri="{FF2B5EF4-FFF2-40B4-BE49-F238E27FC236}">
              <a16:creationId xmlns:a16="http://schemas.microsoft.com/office/drawing/2014/main" id="{D48B35C4-A2DD-4BC2-A8C6-C6088DB783A4}"/>
            </a:ext>
          </a:extLst>
        </xdr:cNvPr>
        <xdr:cNvSpPr txBox="1"/>
      </xdr:nvSpPr>
      <xdr:spPr>
        <a:xfrm>
          <a:off x="830795" y="1288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25A1D0C0-83B1-4AA4-8B32-E23525AE615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7A2B1341-445D-468B-9911-C8A0A1D5A73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B92C9555-6ADF-4EED-8FC0-CC625FCD567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5BB0DBA8-3EB4-4FC9-894A-0390B6143FA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53681AC8-32C7-4625-BD79-5102EEBD44B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63CB7C87-2D3B-42E0-BD22-43127FF4235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2FE3611C-AE73-4BB0-8FAC-EF87FCB107B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1FD3210F-DFF5-491B-A27E-8866D27E6C1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F4D1A339-0C42-41B8-A136-11BE91F6727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920E71F3-29DA-4E52-85C2-14DFB3AA890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92B1F9BE-5869-4092-88B3-36757186E81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5F8BC02E-9326-4514-881B-155B6B37B5C8}"/>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D3FCEB51-2120-4766-BA8D-CB33ABA29E9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D21B358B-64D7-43B2-A18E-5DD9D1242438}"/>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474F0251-F557-4A98-9486-E6E1692F0E9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390C218A-CE22-4488-B068-68176CE9CC2C}"/>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C7139919-D3AA-409C-B535-682F4DBBA834}"/>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57D32350-91EC-4A77-BD02-E4F3410D7397}"/>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BEBE8CFA-65CC-40B4-A476-16714F10EDE5}"/>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30C850DF-6F68-4173-BAB1-D0D0C15FF17E}"/>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E8522F3F-1D67-4CDC-8452-DEC59B707C8F}"/>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112BB5D3-A083-48C2-B2B4-721615CC39C6}"/>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2D12C845-8BF7-4FC2-9F86-3071197852C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1D4A1753-E717-486B-93C3-0E06F38566EE}"/>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EAB71A8F-3E8E-42BC-BA54-C9729D65755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175E4748-0675-47E2-AA1C-C9705011F28A}"/>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D78AFE02-BB24-4E8B-ABE8-C14A28538CC5}"/>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7FF48618-A009-4517-9277-F5C2F3433125}"/>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C1C43CF5-C71A-4131-8A25-D926EFB67614}"/>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D7AAE28B-CFF8-4080-B1A5-023A705A10A5}"/>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36046</xdr:rowOff>
    </xdr:from>
    <xdr:to>
      <xdr:col>24</xdr:col>
      <xdr:colOff>63500</xdr:colOff>
      <xdr:row>99</xdr:row>
      <xdr:rowOff>59759</xdr:rowOff>
    </xdr:to>
    <xdr:cxnSp macro="">
      <xdr:nvCxnSpPr>
        <xdr:cNvPr id="236" name="直線コネクタ 235">
          <a:extLst>
            <a:ext uri="{FF2B5EF4-FFF2-40B4-BE49-F238E27FC236}">
              <a16:creationId xmlns:a16="http://schemas.microsoft.com/office/drawing/2014/main" id="{B927E563-64B9-4FEA-B689-7D9CBBBD2911}"/>
            </a:ext>
          </a:extLst>
        </xdr:cNvPr>
        <xdr:cNvCxnSpPr/>
      </xdr:nvCxnSpPr>
      <xdr:spPr>
        <a:xfrm flipV="1">
          <a:off x="3797300" y="17009596"/>
          <a:ext cx="8382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E2892472-7B26-42E8-8B26-8E85288B6E34}"/>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69E72967-A1E4-4ABC-BFD5-B444ADBCD047}"/>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56640</xdr:rowOff>
    </xdr:from>
    <xdr:to>
      <xdr:col>19</xdr:col>
      <xdr:colOff>177800</xdr:colOff>
      <xdr:row>99</xdr:row>
      <xdr:rowOff>59759</xdr:rowOff>
    </xdr:to>
    <xdr:cxnSp macro="">
      <xdr:nvCxnSpPr>
        <xdr:cNvPr id="239" name="直線コネクタ 238">
          <a:extLst>
            <a:ext uri="{FF2B5EF4-FFF2-40B4-BE49-F238E27FC236}">
              <a16:creationId xmlns:a16="http://schemas.microsoft.com/office/drawing/2014/main" id="{0A5BFEE5-E0B8-4284-9C91-868507A8CAAB}"/>
            </a:ext>
          </a:extLst>
        </xdr:cNvPr>
        <xdr:cNvCxnSpPr/>
      </xdr:nvCxnSpPr>
      <xdr:spPr>
        <a:xfrm>
          <a:off x="2908300" y="17030190"/>
          <a:ext cx="889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FF2535C-6682-4163-8B7A-CC102C1B383B}"/>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BEC267BA-5EA1-48FE-85F1-6445668B7F16}"/>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56640</xdr:rowOff>
    </xdr:from>
    <xdr:to>
      <xdr:col>15</xdr:col>
      <xdr:colOff>50800</xdr:colOff>
      <xdr:row>99</xdr:row>
      <xdr:rowOff>58990</xdr:rowOff>
    </xdr:to>
    <xdr:cxnSp macro="">
      <xdr:nvCxnSpPr>
        <xdr:cNvPr id="242" name="直線コネクタ 241">
          <a:extLst>
            <a:ext uri="{FF2B5EF4-FFF2-40B4-BE49-F238E27FC236}">
              <a16:creationId xmlns:a16="http://schemas.microsoft.com/office/drawing/2014/main" id="{CE91FFF3-165E-4FF7-9DDA-AB5470451756}"/>
            </a:ext>
          </a:extLst>
        </xdr:cNvPr>
        <xdr:cNvCxnSpPr/>
      </xdr:nvCxnSpPr>
      <xdr:spPr>
        <a:xfrm flipV="1">
          <a:off x="2019300" y="17030190"/>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9CDB28F6-834B-4CE0-82D2-35390B703419}"/>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A458E7E1-9406-42AB-B31F-04B398CFFF29}"/>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53674</xdr:rowOff>
    </xdr:from>
    <xdr:to>
      <xdr:col>10</xdr:col>
      <xdr:colOff>114300</xdr:colOff>
      <xdr:row>99</xdr:row>
      <xdr:rowOff>58990</xdr:rowOff>
    </xdr:to>
    <xdr:cxnSp macro="">
      <xdr:nvCxnSpPr>
        <xdr:cNvPr id="245" name="直線コネクタ 244">
          <a:extLst>
            <a:ext uri="{FF2B5EF4-FFF2-40B4-BE49-F238E27FC236}">
              <a16:creationId xmlns:a16="http://schemas.microsoft.com/office/drawing/2014/main" id="{7CAC9A9B-8FC1-4862-B160-91119F3BB305}"/>
            </a:ext>
          </a:extLst>
        </xdr:cNvPr>
        <xdr:cNvCxnSpPr/>
      </xdr:nvCxnSpPr>
      <xdr:spPr>
        <a:xfrm>
          <a:off x="1130300" y="17027224"/>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6D8921F4-3724-4117-A9D7-0C071F811E4B}"/>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5A8AA067-7940-4484-919F-20B072F7E847}"/>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1F497677-ACAA-4448-BAFA-FCDF963ECEDE}"/>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4C598E42-3030-492E-988A-92EAF8F30E3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57E82CD-07AA-453E-BD07-CCB0DF4DE6E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845C26A-273B-4EDA-8553-56CAA17EA82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19FD8EC-1AD9-4AA2-B514-BBDC2A5FD3E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3D500B6-69D7-4A21-8B32-04A37AED36E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1995A72-BD23-411E-88BE-62F9F930014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156696</xdr:rowOff>
    </xdr:from>
    <xdr:to>
      <xdr:col>24</xdr:col>
      <xdr:colOff>114300</xdr:colOff>
      <xdr:row>99</xdr:row>
      <xdr:rowOff>86846</xdr:rowOff>
    </xdr:to>
    <xdr:sp macro="" textlink="">
      <xdr:nvSpPr>
        <xdr:cNvPr id="255" name="楕円 254">
          <a:extLst>
            <a:ext uri="{FF2B5EF4-FFF2-40B4-BE49-F238E27FC236}">
              <a16:creationId xmlns:a16="http://schemas.microsoft.com/office/drawing/2014/main" id="{1118C69C-E935-40EC-A133-1C608EFCD55E}"/>
            </a:ext>
          </a:extLst>
        </xdr:cNvPr>
        <xdr:cNvSpPr/>
      </xdr:nvSpPr>
      <xdr:spPr>
        <a:xfrm>
          <a:off x="4584700" y="169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71623</xdr:rowOff>
    </xdr:from>
    <xdr:ext cx="534377" cy="259045"/>
    <xdr:sp macro="" textlink="">
      <xdr:nvSpPr>
        <xdr:cNvPr id="256" name="衛生費該当値テキスト">
          <a:extLst>
            <a:ext uri="{FF2B5EF4-FFF2-40B4-BE49-F238E27FC236}">
              <a16:creationId xmlns:a16="http://schemas.microsoft.com/office/drawing/2014/main" id="{1F1A6416-3AC3-405B-9969-2FD79045F590}"/>
            </a:ext>
          </a:extLst>
        </xdr:cNvPr>
        <xdr:cNvSpPr txBox="1"/>
      </xdr:nvSpPr>
      <xdr:spPr>
        <a:xfrm>
          <a:off x="4686300" y="168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8959</xdr:rowOff>
    </xdr:from>
    <xdr:to>
      <xdr:col>20</xdr:col>
      <xdr:colOff>38100</xdr:colOff>
      <xdr:row>99</xdr:row>
      <xdr:rowOff>110559</xdr:rowOff>
    </xdr:to>
    <xdr:sp macro="" textlink="">
      <xdr:nvSpPr>
        <xdr:cNvPr id="257" name="楕円 256">
          <a:extLst>
            <a:ext uri="{FF2B5EF4-FFF2-40B4-BE49-F238E27FC236}">
              <a16:creationId xmlns:a16="http://schemas.microsoft.com/office/drawing/2014/main" id="{4EB696C7-D6A1-4328-96BE-BC238752D9A0}"/>
            </a:ext>
          </a:extLst>
        </xdr:cNvPr>
        <xdr:cNvSpPr/>
      </xdr:nvSpPr>
      <xdr:spPr>
        <a:xfrm>
          <a:off x="3746500" y="169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101686</xdr:rowOff>
    </xdr:from>
    <xdr:ext cx="534377" cy="259045"/>
    <xdr:sp macro="" textlink="">
      <xdr:nvSpPr>
        <xdr:cNvPr id="258" name="テキスト ボックス 257">
          <a:extLst>
            <a:ext uri="{FF2B5EF4-FFF2-40B4-BE49-F238E27FC236}">
              <a16:creationId xmlns:a16="http://schemas.microsoft.com/office/drawing/2014/main" id="{56E074B5-3BBB-40A4-89BD-300B7A9F6600}"/>
            </a:ext>
          </a:extLst>
        </xdr:cNvPr>
        <xdr:cNvSpPr txBox="1"/>
      </xdr:nvSpPr>
      <xdr:spPr>
        <a:xfrm>
          <a:off x="3530111" y="170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5840</xdr:rowOff>
    </xdr:from>
    <xdr:to>
      <xdr:col>15</xdr:col>
      <xdr:colOff>101600</xdr:colOff>
      <xdr:row>99</xdr:row>
      <xdr:rowOff>107440</xdr:rowOff>
    </xdr:to>
    <xdr:sp macro="" textlink="">
      <xdr:nvSpPr>
        <xdr:cNvPr id="259" name="楕円 258">
          <a:extLst>
            <a:ext uri="{FF2B5EF4-FFF2-40B4-BE49-F238E27FC236}">
              <a16:creationId xmlns:a16="http://schemas.microsoft.com/office/drawing/2014/main" id="{71E2C7CF-238F-4D62-983D-87800A60F1EE}"/>
            </a:ext>
          </a:extLst>
        </xdr:cNvPr>
        <xdr:cNvSpPr/>
      </xdr:nvSpPr>
      <xdr:spPr>
        <a:xfrm>
          <a:off x="2857500" y="169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98567</xdr:rowOff>
    </xdr:from>
    <xdr:ext cx="534377" cy="259045"/>
    <xdr:sp macro="" textlink="">
      <xdr:nvSpPr>
        <xdr:cNvPr id="260" name="テキスト ボックス 259">
          <a:extLst>
            <a:ext uri="{FF2B5EF4-FFF2-40B4-BE49-F238E27FC236}">
              <a16:creationId xmlns:a16="http://schemas.microsoft.com/office/drawing/2014/main" id="{E728FC14-D19A-41BE-BB5B-5AC8F9385D48}"/>
            </a:ext>
          </a:extLst>
        </xdr:cNvPr>
        <xdr:cNvSpPr txBox="1"/>
      </xdr:nvSpPr>
      <xdr:spPr>
        <a:xfrm>
          <a:off x="2641111" y="170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8190</xdr:rowOff>
    </xdr:from>
    <xdr:to>
      <xdr:col>10</xdr:col>
      <xdr:colOff>165100</xdr:colOff>
      <xdr:row>99</xdr:row>
      <xdr:rowOff>109790</xdr:rowOff>
    </xdr:to>
    <xdr:sp macro="" textlink="">
      <xdr:nvSpPr>
        <xdr:cNvPr id="261" name="楕円 260">
          <a:extLst>
            <a:ext uri="{FF2B5EF4-FFF2-40B4-BE49-F238E27FC236}">
              <a16:creationId xmlns:a16="http://schemas.microsoft.com/office/drawing/2014/main" id="{D8DAFAE7-6526-4356-9623-327CAB85A0DC}"/>
            </a:ext>
          </a:extLst>
        </xdr:cNvPr>
        <xdr:cNvSpPr/>
      </xdr:nvSpPr>
      <xdr:spPr>
        <a:xfrm>
          <a:off x="1968500" y="1698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100917</xdr:rowOff>
    </xdr:from>
    <xdr:ext cx="534377" cy="259045"/>
    <xdr:sp macro="" textlink="">
      <xdr:nvSpPr>
        <xdr:cNvPr id="262" name="テキスト ボックス 261">
          <a:extLst>
            <a:ext uri="{FF2B5EF4-FFF2-40B4-BE49-F238E27FC236}">
              <a16:creationId xmlns:a16="http://schemas.microsoft.com/office/drawing/2014/main" id="{B0FCCFEF-EE20-433A-88C7-7FDF09014CB8}"/>
            </a:ext>
          </a:extLst>
        </xdr:cNvPr>
        <xdr:cNvSpPr txBox="1"/>
      </xdr:nvSpPr>
      <xdr:spPr>
        <a:xfrm>
          <a:off x="1752111" y="1707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2874</xdr:rowOff>
    </xdr:from>
    <xdr:to>
      <xdr:col>6</xdr:col>
      <xdr:colOff>38100</xdr:colOff>
      <xdr:row>99</xdr:row>
      <xdr:rowOff>104474</xdr:rowOff>
    </xdr:to>
    <xdr:sp macro="" textlink="">
      <xdr:nvSpPr>
        <xdr:cNvPr id="263" name="楕円 262">
          <a:extLst>
            <a:ext uri="{FF2B5EF4-FFF2-40B4-BE49-F238E27FC236}">
              <a16:creationId xmlns:a16="http://schemas.microsoft.com/office/drawing/2014/main" id="{091BDA75-C83A-4B85-B3AD-B34F4912A298}"/>
            </a:ext>
          </a:extLst>
        </xdr:cNvPr>
        <xdr:cNvSpPr/>
      </xdr:nvSpPr>
      <xdr:spPr>
        <a:xfrm>
          <a:off x="1079500" y="169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95601</xdr:rowOff>
    </xdr:from>
    <xdr:ext cx="534377" cy="259045"/>
    <xdr:sp macro="" textlink="">
      <xdr:nvSpPr>
        <xdr:cNvPr id="264" name="テキスト ボックス 263">
          <a:extLst>
            <a:ext uri="{FF2B5EF4-FFF2-40B4-BE49-F238E27FC236}">
              <a16:creationId xmlns:a16="http://schemas.microsoft.com/office/drawing/2014/main" id="{248C0D3E-6746-43CA-AC77-F511CE556EBF}"/>
            </a:ext>
          </a:extLst>
        </xdr:cNvPr>
        <xdr:cNvSpPr txBox="1"/>
      </xdr:nvSpPr>
      <xdr:spPr>
        <a:xfrm>
          <a:off x="863111" y="1706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7581B890-BAB1-4929-9C79-21FBFF6BC44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9FC25B98-2042-49DB-A3B3-CF1CA62BE17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6B5B0814-B863-4766-8020-A4E0F456A84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146AF96-E155-4A7F-B43C-D6C840E71EB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89CF967D-B4C7-4855-A725-98212EFBEDC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E1F6DAAB-B559-49D8-9B1C-83951F711F6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A868B55-2041-469B-B4ED-63EB29FB32A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DE59715E-7BF9-4AE1-AA9E-6FCC3C3550C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93364D4F-04F3-4F67-A43E-24E1E6D044D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1A6BD79F-88B2-4C3B-B18B-DDFD8E5968D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9F1101CB-5601-49ED-94AE-54DE31D38EF6}"/>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94556E4C-3F2C-4B96-99DF-A1FE5A7D804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D87A2172-5DB2-4125-B3C7-E4E34A2B5CE1}"/>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2CD75317-985B-4EA1-BA1F-9E64A0A8F46C}"/>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1B1A0587-39DE-4F7E-99B0-B083A063E826}"/>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4A0E34D6-202D-4D29-87B7-9DBA1AB5FD4E}"/>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80F0CFF0-608C-4E86-8F34-B499EC3362F8}"/>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D819FFD3-6BDC-4182-A942-E85B1EAAC2A2}"/>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1809D5A2-48EA-496D-9330-0E6077E1619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BFF32397-EA3A-488E-BDCF-B44D998565D9}"/>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FB9786E8-C01C-404A-AACB-83890C1F3F4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81BCDC13-6102-4BE7-B053-FDDFE604A6AF}"/>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C919502B-1116-4375-A05F-E2C9008C661D}"/>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456580C5-8300-4756-8BFC-D51802213EB3}"/>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7587A6FA-489D-4DFD-9E3F-57EE432A8CC9}"/>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694CCDB5-AF87-4C8C-B524-B5973BCAD07B}"/>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E5A851F7-1E74-4A0D-88EB-AFB80E371D0B}"/>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7D496DA5-68D1-4EBE-B628-73407D5F4E77}"/>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DB0587A0-7747-4452-968D-02D9A779C02B}"/>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5E06E99F-6857-488B-9687-72F56769748B}"/>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A5C71C48-ABB3-4CA2-9B8B-E46BFC77533C}"/>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3A999866-BDA8-4734-AD9B-EE4F4C51FE09}"/>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A62D48A5-0830-4AF1-AB3A-F70F2256730D}"/>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7463650B-6F36-4A01-A703-0668B34F8E9A}"/>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F7579068-3CAE-49C1-94B4-E8A8F586E508}"/>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8CE9DD59-00C6-4ACB-A43E-9E1E84AAE802}"/>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F6816F09-93EF-485D-9B9A-C55C37AA9624}"/>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920352C-BAD3-4EF6-826B-2794D781C3B5}"/>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E67763C4-6778-4AF6-897B-1BBC579C0DB1}"/>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65B45E56-8811-40EB-A349-C0D19811BD35}"/>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50E5BDE-0A71-407A-BD58-55FF5631D42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1CECADD-78C2-4DF6-B17F-4F11C7CE8C2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E80BE5F-926A-46C3-B98A-92FD167DB21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7BBE5BF-50E8-4F55-B38D-561FF777292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E7BF052-F7FE-49D0-848F-846112BA18F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C26509A9-56E8-47BD-9AD8-8BF47CC7C3D6}"/>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68508C06-91CA-473E-A353-06E08B956A1C}"/>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DC2859F4-CEE4-4AE9-9137-D0575CF80D85}"/>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9378B2FA-C3BC-40C6-9F44-4990D3CB4338}"/>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61A21DB3-44DE-44BF-BFE7-53F42F1A92FD}"/>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B94FA16F-EA0F-4143-88E5-C34C691A626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665A7A54-AEF0-43FD-98A6-F6FF8ED9A823}"/>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9244631D-7424-42AE-B51B-E87E0E52D8A7}"/>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CB18B658-E69F-4AB1-98CC-73CEEC7D7CBE}"/>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F06A9D7A-91A4-4CDB-ABE8-69F49B01FA25}"/>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5F3B328C-0817-4898-BFF9-C726CCAC4A0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FBD41F12-9C35-4A04-82EB-247B9AF81A1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42D54D54-8F40-4BCF-B894-E4F082688DA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B0CF4BE0-5848-4F23-82BC-7574C696C60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5AEC51E-AB5B-42C2-8688-D2BC39976FD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549047E-6B5D-4757-8E9F-C5427F3CD0E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5B9A93A2-59B6-49AC-A72B-B303D64F632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FF6313B4-6CCB-4FED-AE8E-6BBF7ACC74C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224FC88C-7D05-4DDE-93FC-BF0AA8EF139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EA50B979-0ADC-40D9-8B69-53AC235BB7A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15210AE1-E8B1-4276-9A37-B06AD3A7A5AB}"/>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67264FA3-5C1B-4D41-9BA1-9E18B7C47D4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DB9B9663-D957-49FA-8F66-2FD3F1A438C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2C6F533A-8AEA-4B01-BF35-E625D8887B8F}"/>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6A27E318-F617-4F05-81ED-E51CE8C2E23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4FB1D950-E886-494A-B86D-29061FA842B7}"/>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D021CA84-E8E9-4CC7-B730-E8297204357C}"/>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C985D09D-E256-40C8-85AF-32B0BF1A737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31DB3443-737A-46D5-84FC-7472B303361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65883C8-767B-4F09-BF27-B3807D0FFC9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4F7F59AD-2CF7-4653-A3CD-4F378ED25E2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C88D2D64-13B2-48F0-96EB-0F4AE18582A2}"/>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B65C351-A3B7-41EE-ADAC-4844A8788DC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30D14F12-750F-4C0C-9B53-5088B70F913B}"/>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5B9B10D4-A128-4828-9378-D90346DA8D24}"/>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3784DB6B-2D36-481C-825F-9AF3DE8EFE25}"/>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2680AB4B-50A6-45B4-B63B-5A0C84876D85}"/>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FC15CC66-B4BC-4ED0-8C1A-1BC7C1D0E281}"/>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10775</xdr:rowOff>
    </xdr:from>
    <xdr:to>
      <xdr:col>55</xdr:col>
      <xdr:colOff>0</xdr:colOff>
      <xdr:row>59</xdr:row>
      <xdr:rowOff>14684</xdr:rowOff>
    </xdr:to>
    <xdr:cxnSp macro="">
      <xdr:nvCxnSpPr>
        <xdr:cNvPr id="348" name="直線コネクタ 347">
          <a:extLst>
            <a:ext uri="{FF2B5EF4-FFF2-40B4-BE49-F238E27FC236}">
              <a16:creationId xmlns:a16="http://schemas.microsoft.com/office/drawing/2014/main" id="{09E0C971-EA49-4DD2-B26B-EE4109359929}"/>
            </a:ext>
          </a:extLst>
        </xdr:cNvPr>
        <xdr:cNvCxnSpPr/>
      </xdr:nvCxnSpPr>
      <xdr:spPr>
        <a:xfrm flipV="1">
          <a:off x="9639300" y="10126325"/>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74D67218-497E-48CF-9AFC-AEC9121D78DE}"/>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BF98570D-7C30-4A18-B7DB-0F51BEEBA8C1}"/>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14684</xdr:rowOff>
    </xdr:from>
    <xdr:to>
      <xdr:col>50</xdr:col>
      <xdr:colOff>114300</xdr:colOff>
      <xdr:row>59</xdr:row>
      <xdr:rowOff>15753</xdr:rowOff>
    </xdr:to>
    <xdr:cxnSp macro="">
      <xdr:nvCxnSpPr>
        <xdr:cNvPr id="351" name="直線コネクタ 350">
          <a:extLst>
            <a:ext uri="{FF2B5EF4-FFF2-40B4-BE49-F238E27FC236}">
              <a16:creationId xmlns:a16="http://schemas.microsoft.com/office/drawing/2014/main" id="{4D637F9C-89F7-4D9B-876E-AB509BD6B717}"/>
            </a:ext>
          </a:extLst>
        </xdr:cNvPr>
        <xdr:cNvCxnSpPr/>
      </xdr:nvCxnSpPr>
      <xdr:spPr>
        <a:xfrm flipV="1">
          <a:off x="8750300" y="10130234"/>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3635C19B-4811-476B-B014-1268A35B62A8}"/>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EF301515-EA81-42EB-B860-DC428ECC47E7}"/>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5614</xdr:rowOff>
    </xdr:from>
    <xdr:to>
      <xdr:col>45</xdr:col>
      <xdr:colOff>177800</xdr:colOff>
      <xdr:row>59</xdr:row>
      <xdr:rowOff>15753</xdr:rowOff>
    </xdr:to>
    <xdr:cxnSp macro="">
      <xdr:nvCxnSpPr>
        <xdr:cNvPr id="354" name="直線コネクタ 353">
          <a:extLst>
            <a:ext uri="{FF2B5EF4-FFF2-40B4-BE49-F238E27FC236}">
              <a16:creationId xmlns:a16="http://schemas.microsoft.com/office/drawing/2014/main" id="{8B9BFB60-1208-4764-973D-9781F8F3876F}"/>
            </a:ext>
          </a:extLst>
        </xdr:cNvPr>
        <xdr:cNvCxnSpPr/>
      </xdr:nvCxnSpPr>
      <xdr:spPr>
        <a:xfrm>
          <a:off x="7861300" y="10121164"/>
          <a:ext cx="889000" cy="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4F024096-BA50-4B06-A2A6-4BF7131E3DD3}"/>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9F2F8F92-8561-4115-9E2F-F487AD6A3ABB}"/>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2931</xdr:rowOff>
    </xdr:from>
    <xdr:to>
      <xdr:col>41</xdr:col>
      <xdr:colOff>50800</xdr:colOff>
      <xdr:row>59</xdr:row>
      <xdr:rowOff>5614</xdr:rowOff>
    </xdr:to>
    <xdr:cxnSp macro="">
      <xdr:nvCxnSpPr>
        <xdr:cNvPr id="357" name="直線コネクタ 356">
          <a:extLst>
            <a:ext uri="{FF2B5EF4-FFF2-40B4-BE49-F238E27FC236}">
              <a16:creationId xmlns:a16="http://schemas.microsoft.com/office/drawing/2014/main" id="{5A5EFF87-8F31-4325-98EE-C44172FE746B}"/>
            </a:ext>
          </a:extLst>
        </xdr:cNvPr>
        <xdr:cNvCxnSpPr/>
      </xdr:nvCxnSpPr>
      <xdr:spPr>
        <a:xfrm>
          <a:off x="6972300" y="10118481"/>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AF3E101-B250-4053-BD94-17F7451C0B02}"/>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2B6DAAB5-E4AC-4939-8F3C-4F7DD79ED26A}"/>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1E8DC38D-3C66-4F33-AE67-ECE495F0953D}"/>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C9E25BFB-27AC-45AB-99FD-2FED33B95B5A}"/>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A9C421B-06B3-4367-9B80-CCDD3B44EA1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E746904-78DF-4BAD-945B-DAADD2256C4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B3956CF-6A90-43A7-A18D-CD94677A984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E7D1C5A-4B96-4C30-A2AA-476DC396FD5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E0440EA-72C9-450F-9AC9-755E3C34052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131425</xdr:rowOff>
    </xdr:from>
    <xdr:to>
      <xdr:col>55</xdr:col>
      <xdr:colOff>50800</xdr:colOff>
      <xdr:row>59</xdr:row>
      <xdr:rowOff>61575</xdr:rowOff>
    </xdr:to>
    <xdr:sp macro="" textlink="">
      <xdr:nvSpPr>
        <xdr:cNvPr id="367" name="楕円 366">
          <a:extLst>
            <a:ext uri="{FF2B5EF4-FFF2-40B4-BE49-F238E27FC236}">
              <a16:creationId xmlns:a16="http://schemas.microsoft.com/office/drawing/2014/main" id="{ADD1F617-2387-4305-BA05-459F68DF8FEB}"/>
            </a:ext>
          </a:extLst>
        </xdr:cNvPr>
        <xdr:cNvSpPr/>
      </xdr:nvSpPr>
      <xdr:spPr>
        <a:xfrm>
          <a:off x="10426700" y="100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46352</xdr:rowOff>
    </xdr:from>
    <xdr:ext cx="534377" cy="259045"/>
    <xdr:sp macro="" textlink="">
      <xdr:nvSpPr>
        <xdr:cNvPr id="368" name="農林水産業費該当値テキスト">
          <a:extLst>
            <a:ext uri="{FF2B5EF4-FFF2-40B4-BE49-F238E27FC236}">
              <a16:creationId xmlns:a16="http://schemas.microsoft.com/office/drawing/2014/main" id="{3FA35F63-7604-4821-9A61-DF08C4A5A233}"/>
            </a:ext>
          </a:extLst>
        </xdr:cNvPr>
        <xdr:cNvSpPr txBox="1"/>
      </xdr:nvSpPr>
      <xdr:spPr>
        <a:xfrm>
          <a:off x="10528300" y="999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135334</xdr:rowOff>
    </xdr:from>
    <xdr:to>
      <xdr:col>50</xdr:col>
      <xdr:colOff>165100</xdr:colOff>
      <xdr:row>59</xdr:row>
      <xdr:rowOff>65484</xdr:rowOff>
    </xdr:to>
    <xdr:sp macro="" textlink="">
      <xdr:nvSpPr>
        <xdr:cNvPr id="369" name="楕円 368">
          <a:extLst>
            <a:ext uri="{FF2B5EF4-FFF2-40B4-BE49-F238E27FC236}">
              <a16:creationId xmlns:a16="http://schemas.microsoft.com/office/drawing/2014/main" id="{14AC0894-A508-4DFA-84C4-C0801927179A}"/>
            </a:ext>
          </a:extLst>
        </xdr:cNvPr>
        <xdr:cNvSpPr/>
      </xdr:nvSpPr>
      <xdr:spPr>
        <a:xfrm>
          <a:off x="9588500" y="100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56611</xdr:rowOff>
    </xdr:from>
    <xdr:ext cx="534377" cy="259045"/>
    <xdr:sp macro="" textlink="">
      <xdr:nvSpPr>
        <xdr:cNvPr id="370" name="テキスト ボックス 369">
          <a:extLst>
            <a:ext uri="{FF2B5EF4-FFF2-40B4-BE49-F238E27FC236}">
              <a16:creationId xmlns:a16="http://schemas.microsoft.com/office/drawing/2014/main" id="{97AD9172-9782-45CA-B4A6-3FD979D629A7}"/>
            </a:ext>
          </a:extLst>
        </xdr:cNvPr>
        <xdr:cNvSpPr txBox="1"/>
      </xdr:nvSpPr>
      <xdr:spPr>
        <a:xfrm>
          <a:off x="9372111" y="101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136403</xdr:rowOff>
    </xdr:from>
    <xdr:to>
      <xdr:col>46</xdr:col>
      <xdr:colOff>38100</xdr:colOff>
      <xdr:row>59</xdr:row>
      <xdr:rowOff>66553</xdr:rowOff>
    </xdr:to>
    <xdr:sp macro="" textlink="">
      <xdr:nvSpPr>
        <xdr:cNvPr id="371" name="楕円 370">
          <a:extLst>
            <a:ext uri="{FF2B5EF4-FFF2-40B4-BE49-F238E27FC236}">
              <a16:creationId xmlns:a16="http://schemas.microsoft.com/office/drawing/2014/main" id="{EA5B2E46-1E57-4982-8F83-8C6F0011EA11}"/>
            </a:ext>
          </a:extLst>
        </xdr:cNvPr>
        <xdr:cNvSpPr/>
      </xdr:nvSpPr>
      <xdr:spPr>
        <a:xfrm>
          <a:off x="8699500" y="100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57680</xdr:rowOff>
    </xdr:from>
    <xdr:ext cx="534377" cy="259045"/>
    <xdr:sp macro="" textlink="">
      <xdr:nvSpPr>
        <xdr:cNvPr id="372" name="テキスト ボックス 371">
          <a:extLst>
            <a:ext uri="{FF2B5EF4-FFF2-40B4-BE49-F238E27FC236}">
              <a16:creationId xmlns:a16="http://schemas.microsoft.com/office/drawing/2014/main" id="{8C1C0ECF-2EB6-4893-A394-740F0D97CBDC}"/>
            </a:ext>
          </a:extLst>
        </xdr:cNvPr>
        <xdr:cNvSpPr txBox="1"/>
      </xdr:nvSpPr>
      <xdr:spPr>
        <a:xfrm>
          <a:off x="8483111" y="101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126264</xdr:rowOff>
    </xdr:from>
    <xdr:to>
      <xdr:col>41</xdr:col>
      <xdr:colOff>101600</xdr:colOff>
      <xdr:row>59</xdr:row>
      <xdr:rowOff>56414</xdr:rowOff>
    </xdr:to>
    <xdr:sp macro="" textlink="">
      <xdr:nvSpPr>
        <xdr:cNvPr id="373" name="楕円 372">
          <a:extLst>
            <a:ext uri="{FF2B5EF4-FFF2-40B4-BE49-F238E27FC236}">
              <a16:creationId xmlns:a16="http://schemas.microsoft.com/office/drawing/2014/main" id="{532F2447-B007-4363-8B06-C5191E59D52B}"/>
            </a:ext>
          </a:extLst>
        </xdr:cNvPr>
        <xdr:cNvSpPr/>
      </xdr:nvSpPr>
      <xdr:spPr>
        <a:xfrm>
          <a:off x="7810500" y="100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47541</xdr:rowOff>
    </xdr:from>
    <xdr:ext cx="534377" cy="259045"/>
    <xdr:sp macro="" textlink="">
      <xdr:nvSpPr>
        <xdr:cNvPr id="374" name="テキスト ボックス 373">
          <a:extLst>
            <a:ext uri="{FF2B5EF4-FFF2-40B4-BE49-F238E27FC236}">
              <a16:creationId xmlns:a16="http://schemas.microsoft.com/office/drawing/2014/main" id="{37B4A1B2-AC5D-4551-BB71-D8A23FBF391E}"/>
            </a:ext>
          </a:extLst>
        </xdr:cNvPr>
        <xdr:cNvSpPr txBox="1"/>
      </xdr:nvSpPr>
      <xdr:spPr>
        <a:xfrm>
          <a:off x="7594111" y="101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123581</xdr:rowOff>
    </xdr:from>
    <xdr:to>
      <xdr:col>36</xdr:col>
      <xdr:colOff>165100</xdr:colOff>
      <xdr:row>59</xdr:row>
      <xdr:rowOff>53731</xdr:rowOff>
    </xdr:to>
    <xdr:sp macro="" textlink="">
      <xdr:nvSpPr>
        <xdr:cNvPr id="375" name="楕円 374">
          <a:extLst>
            <a:ext uri="{FF2B5EF4-FFF2-40B4-BE49-F238E27FC236}">
              <a16:creationId xmlns:a16="http://schemas.microsoft.com/office/drawing/2014/main" id="{2797BB20-5D8F-4112-AC56-24B87821F84B}"/>
            </a:ext>
          </a:extLst>
        </xdr:cNvPr>
        <xdr:cNvSpPr/>
      </xdr:nvSpPr>
      <xdr:spPr>
        <a:xfrm>
          <a:off x="6921500" y="10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44858</xdr:rowOff>
    </xdr:from>
    <xdr:ext cx="534377" cy="259045"/>
    <xdr:sp macro="" textlink="">
      <xdr:nvSpPr>
        <xdr:cNvPr id="376" name="テキスト ボックス 375">
          <a:extLst>
            <a:ext uri="{FF2B5EF4-FFF2-40B4-BE49-F238E27FC236}">
              <a16:creationId xmlns:a16="http://schemas.microsoft.com/office/drawing/2014/main" id="{0BC2A736-E685-4728-B640-F2A6E49B8F41}"/>
            </a:ext>
          </a:extLst>
        </xdr:cNvPr>
        <xdr:cNvSpPr txBox="1"/>
      </xdr:nvSpPr>
      <xdr:spPr>
        <a:xfrm>
          <a:off x="6705111" y="1016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1445C919-1189-44E9-B673-6734AD6CC45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280BA22E-5158-4DD0-B476-4B4E2B478D1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D6564C79-0ECA-41B3-8FB2-9A6F1AE758C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AA51B4B7-B816-4C04-8CDE-DBDE4C38F5B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F6575EA3-E582-44C2-AB2A-ED99218A0E7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6B6842E-7345-4EB9-B45B-599B206BFB0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F82227AB-6FF7-4C57-9F87-17B6C43540B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5EDD153-E618-4D1B-98B8-8F2729B7FBD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AECE0F96-8289-45E6-8082-A7FCB4C5495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FC3046FE-62D7-4989-A86D-89F7A0F98A9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491187D1-BE43-474A-B8A9-E337A5AFEA23}"/>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53B67D0F-0537-45AC-A9B5-1E74EF426A4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19BA3302-AA2A-42F9-9634-6AFA5040A69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CEDDDF18-8FC0-4B64-9036-999B17C29D42}"/>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73AA86D-CEB9-4793-A901-D0907D41D27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9B9D7B0-EF56-4FD0-B30F-15208319726F}"/>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5A1D8CC8-4339-4DCD-8ED5-843A42B7B5D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F032DE94-B5CB-4D93-B3BF-33B0519A183F}"/>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A64DDB7C-4297-4B7A-B8E1-C6419CEB734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8B273668-B5F0-4848-899B-B2E13CDCA37E}"/>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BD7C4480-D344-4011-B57C-CC8DD234FD6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35B8399E-7DBE-48C7-899E-20BB3FFA6036}"/>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F5D92D83-F650-4CF5-B31A-E6B0B688440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988B9FAA-4405-4509-9E78-0DB9DC892261}"/>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8D4F0CD8-BB1B-4179-A4E0-8A938F9734C1}"/>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EDAF4BDE-4B82-495F-BED7-AD1DDEFD7605}"/>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F76F2A95-E9A0-4A0B-81DD-5DDB07255B97}"/>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4EC4F59E-FE62-40EE-96E0-38E71E3DF4E7}"/>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43035</xdr:rowOff>
    </xdr:from>
    <xdr:to>
      <xdr:col>55</xdr:col>
      <xdr:colOff>0</xdr:colOff>
      <xdr:row>79</xdr:row>
      <xdr:rowOff>43216</xdr:rowOff>
    </xdr:to>
    <xdr:cxnSp macro="">
      <xdr:nvCxnSpPr>
        <xdr:cNvPr id="405" name="直線コネクタ 404">
          <a:extLst>
            <a:ext uri="{FF2B5EF4-FFF2-40B4-BE49-F238E27FC236}">
              <a16:creationId xmlns:a16="http://schemas.microsoft.com/office/drawing/2014/main" id="{DCB1C6D1-92E6-4638-8EFF-0C9FC2201035}"/>
            </a:ext>
          </a:extLst>
        </xdr:cNvPr>
        <xdr:cNvCxnSpPr/>
      </xdr:nvCxnSpPr>
      <xdr:spPr>
        <a:xfrm>
          <a:off x="9639300" y="13587585"/>
          <a:ext cx="8382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70F9AA9F-09BA-4AEC-A8B5-5A2556902693}"/>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E3B24972-141A-42F8-9A9C-64C0948165BC}"/>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40238</xdr:rowOff>
    </xdr:from>
    <xdr:to>
      <xdr:col>50</xdr:col>
      <xdr:colOff>114300</xdr:colOff>
      <xdr:row>79</xdr:row>
      <xdr:rowOff>43035</xdr:rowOff>
    </xdr:to>
    <xdr:cxnSp macro="">
      <xdr:nvCxnSpPr>
        <xdr:cNvPr id="408" name="直線コネクタ 407">
          <a:extLst>
            <a:ext uri="{FF2B5EF4-FFF2-40B4-BE49-F238E27FC236}">
              <a16:creationId xmlns:a16="http://schemas.microsoft.com/office/drawing/2014/main" id="{F5311E01-BFF3-44F2-8B19-414AF0E07437}"/>
            </a:ext>
          </a:extLst>
        </xdr:cNvPr>
        <xdr:cNvCxnSpPr/>
      </xdr:nvCxnSpPr>
      <xdr:spPr>
        <a:xfrm>
          <a:off x="8750300" y="13584788"/>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3CA177E7-C1C6-4D14-A8F2-3276610B04F3}"/>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8B33E7F7-BDEA-49C8-95E3-2522C209EE03}"/>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40238</xdr:rowOff>
    </xdr:from>
    <xdr:to>
      <xdr:col>45</xdr:col>
      <xdr:colOff>177800</xdr:colOff>
      <xdr:row>79</xdr:row>
      <xdr:rowOff>43281</xdr:rowOff>
    </xdr:to>
    <xdr:cxnSp macro="">
      <xdr:nvCxnSpPr>
        <xdr:cNvPr id="411" name="直線コネクタ 410">
          <a:extLst>
            <a:ext uri="{FF2B5EF4-FFF2-40B4-BE49-F238E27FC236}">
              <a16:creationId xmlns:a16="http://schemas.microsoft.com/office/drawing/2014/main" id="{23918E58-CAEB-4105-B3BD-952DADA588F1}"/>
            </a:ext>
          </a:extLst>
        </xdr:cNvPr>
        <xdr:cNvCxnSpPr/>
      </xdr:nvCxnSpPr>
      <xdr:spPr>
        <a:xfrm flipV="1">
          <a:off x="7861300" y="13584788"/>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DAABC091-E932-41C0-A6A6-EC8916A213E5}"/>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723B16A0-F4D3-4511-8132-6E37CB50B056}"/>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43258</xdr:rowOff>
    </xdr:from>
    <xdr:to>
      <xdr:col>41</xdr:col>
      <xdr:colOff>50800</xdr:colOff>
      <xdr:row>79</xdr:row>
      <xdr:rowOff>43281</xdr:rowOff>
    </xdr:to>
    <xdr:cxnSp macro="">
      <xdr:nvCxnSpPr>
        <xdr:cNvPr id="414" name="直線コネクタ 413">
          <a:extLst>
            <a:ext uri="{FF2B5EF4-FFF2-40B4-BE49-F238E27FC236}">
              <a16:creationId xmlns:a16="http://schemas.microsoft.com/office/drawing/2014/main" id="{833D4ED8-8139-492E-B901-D58B0179B894}"/>
            </a:ext>
          </a:extLst>
        </xdr:cNvPr>
        <xdr:cNvCxnSpPr/>
      </xdr:nvCxnSpPr>
      <xdr:spPr>
        <a:xfrm>
          <a:off x="6972300" y="13587808"/>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D10A3B73-91A2-4CE9-90D8-98F964D7F877}"/>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6C7B01EA-D666-4227-A12E-A9CB0E7AF5EC}"/>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25E3777F-4137-4488-9CD2-89940D5C0FEC}"/>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A02EEA82-C8DC-46F5-8370-E5BFD0785942}"/>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FF6F468-9EE7-4B13-86CE-D8F70AD20E9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A74E603-A8CF-430D-98B2-4F6527DFB8A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AEF79FF-4025-453E-A226-27F6B646927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8C5E082-99AE-4AFD-9B3E-0976D61308F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E9A7D70-E756-4983-ABC5-555E8938AEC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163866</xdr:rowOff>
    </xdr:from>
    <xdr:to>
      <xdr:col>55</xdr:col>
      <xdr:colOff>50800</xdr:colOff>
      <xdr:row>79</xdr:row>
      <xdr:rowOff>94016</xdr:rowOff>
    </xdr:to>
    <xdr:sp macro="" textlink="">
      <xdr:nvSpPr>
        <xdr:cNvPr id="424" name="楕円 423">
          <a:extLst>
            <a:ext uri="{FF2B5EF4-FFF2-40B4-BE49-F238E27FC236}">
              <a16:creationId xmlns:a16="http://schemas.microsoft.com/office/drawing/2014/main" id="{CCA490B8-CEAE-46CD-80C8-CFCB5C08D62C}"/>
            </a:ext>
          </a:extLst>
        </xdr:cNvPr>
        <xdr:cNvSpPr/>
      </xdr:nvSpPr>
      <xdr:spPr>
        <a:xfrm>
          <a:off x="10426700" y="135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78793</xdr:rowOff>
    </xdr:from>
    <xdr:ext cx="378565" cy="259045"/>
    <xdr:sp macro="" textlink="">
      <xdr:nvSpPr>
        <xdr:cNvPr id="425" name="商工費該当値テキスト">
          <a:extLst>
            <a:ext uri="{FF2B5EF4-FFF2-40B4-BE49-F238E27FC236}">
              <a16:creationId xmlns:a16="http://schemas.microsoft.com/office/drawing/2014/main" id="{C533F648-F16F-4436-B504-635E6F22DE9F}"/>
            </a:ext>
          </a:extLst>
        </xdr:cNvPr>
        <xdr:cNvSpPr txBox="1"/>
      </xdr:nvSpPr>
      <xdr:spPr>
        <a:xfrm>
          <a:off x="10528300" y="13451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163685</xdr:rowOff>
    </xdr:from>
    <xdr:to>
      <xdr:col>50</xdr:col>
      <xdr:colOff>165100</xdr:colOff>
      <xdr:row>79</xdr:row>
      <xdr:rowOff>93835</xdr:rowOff>
    </xdr:to>
    <xdr:sp macro="" textlink="">
      <xdr:nvSpPr>
        <xdr:cNvPr id="426" name="楕円 425">
          <a:extLst>
            <a:ext uri="{FF2B5EF4-FFF2-40B4-BE49-F238E27FC236}">
              <a16:creationId xmlns:a16="http://schemas.microsoft.com/office/drawing/2014/main" id="{A89A0AE2-52D6-457C-AF86-89DF0441956D}"/>
            </a:ext>
          </a:extLst>
        </xdr:cNvPr>
        <xdr:cNvSpPr/>
      </xdr:nvSpPr>
      <xdr:spPr>
        <a:xfrm>
          <a:off x="9588500" y="13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84962</xdr:rowOff>
    </xdr:from>
    <xdr:ext cx="469744" cy="259045"/>
    <xdr:sp macro="" textlink="">
      <xdr:nvSpPr>
        <xdr:cNvPr id="427" name="テキスト ボックス 426">
          <a:extLst>
            <a:ext uri="{FF2B5EF4-FFF2-40B4-BE49-F238E27FC236}">
              <a16:creationId xmlns:a16="http://schemas.microsoft.com/office/drawing/2014/main" id="{3C5A63ED-4B3B-4274-B8D0-4C70E527876B}"/>
            </a:ext>
          </a:extLst>
        </xdr:cNvPr>
        <xdr:cNvSpPr txBox="1"/>
      </xdr:nvSpPr>
      <xdr:spPr>
        <a:xfrm>
          <a:off x="9404428" y="1362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160888</xdr:rowOff>
    </xdr:from>
    <xdr:to>
      <xdr:col>46</xdr:col>
      <xdr:colOff>38100</xdr:colOff>
      <xdr:row>79</xdr:row>
      <xdr:rowOff>91038</xdr:rowOff>
    </xdr:to>
    <xdr:sp macro="" textlink="">
      <xdr:nvSpPr>
        <xdr:cNvPr id="428" name="楕円 427">
          <a:extLst>
            <a:ext uri="{FF2B5EF4-FFF2-40B4-BE49-F238E27FC236}">
              <a16:creationId xmlns:a16="http://schemas.microsoft.com/office/drawing/2014/main" id="{4581860E-9BF9-47D2-8941-B90ACD51797C}"/>
            </a:ext>
          </a:extLst>
        </xdr:cNvPr>
        <xdr:cNvSpPr/>
      </xdr:nvSpPr>
      <xdr:spPr>
        <a:xfrm>
          <a:off x="8699500" y="135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82165</xdr:rowOff>
    </xdr:from>
    <xdr:ext cx="469744" cy="259045"/>
    <xdr:sp macro="" textlink="">
      <xdr:nvSpPr>
        <xdr:cNvPr id="429" name="テキスト ボックス 428">
          <a:extLst>
            <a:ext uri="{FF2B5EF4-FFF2-40B4-BE49-F238E27FC236}">
              <a16:creationId xmlns:a16="http://schemas.microsoft.com/office/drawing/2014/main" id="{98FA13C1-A384-4DBD-9FAA-2718F48BC43B}"/>
            </a:ext>
          </a:extLst>
        </xdr:cNvPr>
        <xdr:cNvSpPr txBox="1"/>
      </xdr:nvSpPr>
      <xdr:spPr>
        <a:xfrm>
          <a:off x="8515428" y="136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163931</xdr:rowOff>
    </xdr:from>
    <xdr:to>
      <xdr:col>41</xdr:col>
      <xdr:colOff>101600</xdr:colOff>
      <xdr:row>79</xdr:row>
      <xdr:rowOff>94081</xdr:rowOff>
    </xdr:to>
    <xdr:sp macro="" textlink="">
      <xdr:nvSpPr>
        <xdr:cNvPr id="430" name="楕円 429">
          <a:extLst>
            <a:ext uri="{FF2B5EF4-FFF2-40B4-BE49-F238E27FC236}">
              <a16:creationId xmlns:a16="http://schemas.microsoft.com/office/drawing/2014/main" id="{AD286744-D044-40A2-8180-2C0992C8B01E}"/>
            </a:ext>
          </a:extLst>
        </xdr:cNvPr>
        <xdr:cNvSpPr/>
      </xdr:nvSpPr>
      <xdr:spPr>
        <a:xfrm>
          <a:off x="7810500" y="135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85208</xdr:rowOff>
    </xdr:from>
    <xdr:ext cx="378565" cy="259045"/>
    <xdr:sp macro="" textlink="">
      <xdr:nvSpPr>
        <xdr:cNvPr id="431" name="テキスト ボックス 430">
          <a:extLst>
            <a:ext uri="{FF2B5EF4-FFF2-40B4-BE49-F238E27FC236}">
              <a16:creationId xmlns:a16="http://schemas.microsoft.com/office/drawing/2014/main" id="{FD8329BD-81D6-447F-9499-DED5982C7970}"/>
            </a:ext>
          </a:extLst>
        </xdr:cNvPr>
        <xdr:cNvSpPr txBox="1"/>
      </xdr:nvSpPr>
      <xdr:spPr>
        <a:xfrm>
          <a:off x="7672017" y="13629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163908</xdr:rowOff>
    </xdr:from>
    <xdr:to>
      <xdr:col>36</xdr:col>
      <xdr:colOff>165100</xdr:colOff>
      <xdr:row>79</xdr:row>
      <xdr:rowOff>94058</xdr:rowOff>
    </xdr:to>
    <xdr:sp macro="" textlink="">
      <xdr:nvSpPr>
        <xdr:cNvPr id="432" name="楕円 431">
          <a:extLst>
            <a:ext uri="{FF2B5EF4-FFF2-40B4-BE49-F238E27FC236}">
              <a16:creationId xmlns:a16="http://schemas.microsoft.com/office/drawing/2014/main" id="{136AE202-1D04-4B70-9AE0-F2CD056FDCFE}"/>
            </a:ext>
          </a:extLst>
        </xdr:cNvPr>
        <xdr:cNvSpPr/>
      </xdr:nvSpPr>
      <xdr:spPr>
        <a:xfrm>
          <a:off x="6921500" y="135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85185</xdr:rowOff>
    </xdr:from>
    <xdr:ext cx="378565" cy="259045"/>
    <xdr:sp macro="" textlink="">
      <xdr:nvSpPr>
        <xdr:cNvPr id="433" name="テキスト ボックス 432">
          <a:extLst>
            <a:ext uri="{FF2B5EF4-FFF2-40B4-BE49-F238E27FC236}">
              <a16:creationId xmlns:a16="http://schemas.microsoft.com/office/drawing/2014/main" id="{405EC811-A4BF-4867-9B28-592030192801}"/>
            </a:ext>
          </a:extLst>
        </xdr:cNvPr>
        <xdr:cNvSpPr txBox="1"/>
      </xdr:nvSpPr>
      <xdr:spPr>
        <a:xfrm>
          <a:off x="6783017" y="1362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B8BBA84C-BFC9-49E0-BBB5-F9EEA9693C8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CF086CA1-2466-4C6E-907B-B7162901061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A9EB2428-D727-4ECD-9B8D-57AD667527D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A2F14A87-1015-44EB-875A-FA7F00005F5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D2DD5AED-9BA1-4D40-B4B9-3D59DBEB0F2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77E38470-019E-463E-A52B-B15F3F3FA97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24FCE589-28CD-4C3E-ABC3-3538D6BC465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D3DDC61C-3145-4F91-B21D-676732C94B5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AB978DE9-C1E6-4D31-8E32-63FFF359DA2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6A1DE880-7863-4BC2-8B4A-D96F3BB01C5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E0C0CAC8-18DB-42A0-93C1-B3C92C6D11E9}"/>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3DA92447-E65E-4ECB-9646-F8141EE7A49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3D3ED644-1A66-475E-A476-8ED05E9CCDD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521E8117-1772-4211-8134-77E6CAF8855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51DE457F-A77A-4A5E-AAE2-684606770FAF}"/>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A48E3DCD-37F8-4D33-B45C-83D07B082E57}"/>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D41469D2-C75F-4195-938D-4110009A7A7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8420296-9C7F-4BC5-87C8-EE95426A94C4}"/>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E28230C4-549B-43A7-BB0D-F378731ED16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6EFC69D9-4FD8-451B-8F39-26E93EA47E69}"/>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2490F553-8673-4D83-AAD5-7666E2C36FF2}"/>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CF02F48D-004C-4B66-8837-50969A9E5F7B}"/>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B6ABF5FD-EDBB-400D-A609-CC7B2CF6C1D8}"/>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1DD1C5A5-CAE9-4B60-94B1-44AF10D1BE0D}"/>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143563</xdr:rowOff>
    </xdr:from>
    <xdr:to>
      <xdr:col>55</xdr:col>
      <xdr:colOff>0</xdr:colOff>
      <xdr:row>97</xdr:row>
      <xdr:rowOff>157085</xdr:rowOff>
    </xdr:to>
    <xdr:cxnSp macro="">
      <xdr:nvCxnSpPr>
        <xdr:cNvPr id="458" name="直線コネクタ 457">
          <a:extLst>
            <a:ext uri="{FF2B5EF4-FFF2-40B4-BE49-F238E27FC236}">
              <a16:creationId xmlns:a16="http://schemas.microsoft.com/office/drawing/2014/main" id="{0148930B-BC9A-493A-9481-96F8885568A7}"/>
            </a:ext>
          </a:extLst>
        </xdr:cNvPr>
        <xdr:cNvCxnSpPr/>
      </xdr:nvCxnSpPr>
      <xdr:spPr>
        <a:xfrm>
          <a:off x="9639300" y="16774213"/>
          <a:ext cx="838200" cy="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CBE8E6EC-1D62-4DB4-BAE5-1940C4B3B09F}"/>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C5122E44-F46B-4A72-A7C4-9D62898690A8}"/>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85151</xdr:rowOff>
    </xdr:from>
    <xdr:to>
      <xdr:col>50</xdr:col>
      <xdr:colOff>114300</xdr:colOff>
      <xdr:row>97</xdr:row>
      <xdr:rowOff>143563</xdr:rowOff>
    </xdr:to>
    <xdr:cxnSp macro="">
      <xdr:nvCxnSpPr>
        <xdr:cNvPr id="461" name="直線コネクタ 460">
          <a:extLst>
            <a:ext uri="{FF2B5EF4-FFF2-40B4-BE49-F238E27FC236}">
              <a16:creationId xmlns:a16="http://schemas.microsoft.com/office/drawing/2014/main" id="{5B46E931-B279-4630-960E-28FA90E187E3}"/>
            </a:ext>
          </a:extLst>
        </xdr:cNvPr>
        <xdr:cNvCxnSpPr/>
      </xdr:nvCxnSpPr>
      <xdr:spPr>
        <a:xfrm>
          <a:off x="8750300" y="16715801"/>
          <a:ext cx="889000" cy="5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8786C871-E467-438B-8B70-6D17257F764C}"/>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20826DC1-81C4-46AC-B1AF-DD89C15DC83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85151</xdr:rowOff>
    </xdr:from>
    <xdr:to>
      <xdr:col>45</xdr:col>
      <xdr:colOff>177800</xdr:colOff>
      <xdr:row>97</xdr:row>
      <xdr:rowOff>142167</xdr:rowOff>
    </xdr:to>
    <xdr:cxnSp macro="">
      <xdr:nvCxnSpPr>
        <xdr:cNvPr id="464" name="直線コネクタ 463">
          <a:extLst>
            <a:ext uri="{FF2B5EF4-FFF2-40B4-BE49-F238E27FC236}">
              <a16:creationId xmlns:a16="http://schemas.microsoft.com/office/drawing/2014/main" id="{4E36555A-D32D-4583-8666-1494EA169E52}"/>
            </a:ext>
          </a:extLst>
        </xdr:cNvPr>
        <xdr:cNvCxnSpPr/>
      </xdr:nvCxnSpPr>
      <xdr:spPr>
        <a:xfrm flipV="1">
          <a:off x="7861300" y="16715801"/>
          <a:ext cx="889000" cy="5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E8CAF6F8-EBAC-47F5-8A2A-8A54443A505C}"/>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D779CE7-0C98-4791-95FD-29B11ADE35F9}"/>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142167</xdr:rowOff>
    </xdr:from>
    <xdr:to>
      <xdr:col>41</xdr:col>
      <xdr:colOff>50800</xdr:colOff>
      <xdr:row>97</xdr:row>
      <xdr:rowOff>153451</xdr:rowOff>
    </xdr:to>
    <xdr:cxnSp macro="">
      <xdr:nvCxnSpPr>
        <xdr:cNvPr id="467" name="直線コネクタ 466">
          <a:extLst>
            <a:ext uri="{FF2B5EF4-FFF2-40B4-BE49-F238E27FC236}">
              <a16:creationId xmlns:a16="http://schemas.microsoft.com/office/drawing/2014/main" id="{76C09732-E657-439B-84E0-33A32AF44388}"/>
            </a:ext>
          </a:extLst>
        </xdr:cNvPr>
        <xdr:cNvCxnSpPr/>
      </xdr:nvCxnSpPr>
      <xdr:spPr>
        <a:xfrm flipV="1">
          <a:off x="6972300" y="16772817"/>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EB549D42-0E72-4991-BA6A-BC03295EFBC9}"/>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9846CE40-6085-44A8-884F-7C5C7C91A8C2}"/>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797BA8C6-2B0A-42BC-9C46-8376FC12A93C}"/>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7F7BF5FD-422B-49AC-BBAE-BEA86023BF7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F5A9D661-D3E0-443C-B10E-17922D7D920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F99D057C-959A-43A9-A607-B44CD2F4F10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1D147B9-5763-4FB9-8E16-D63A327CE20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19F967A-2C86-4772-AF02-A6174AE4262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E9E7E97F-A6EA-4F73-A959-27E2EE55A4A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106285</xdr:rowOff>
    </xdr:from>
    <xdr:to>
      <xdr:col>55</xdr:col>
      <xdr:colOff>50800</xdr:colOff>
      <xdr:row>98</xdr:row>
      <xdr:rowOff>36435</xdr:rowOff>
    </xdr:to>
    <xdr:sp macro="" textlink="">
      <xdr:nvSpPr>
        <xdr:cNvPr id="477" name="楕円 476">
          <a:extLst>
            <a:ext uri="{FF2B5EF4-FFF2-40B4-BE49-F238E27FC236}">
              <a16:creationId xmlns:a16="http://schemas.microsoft.com/office/drawing/2014/main" id="{D07E86BC-F4B8-493B-8F41-BD6572F1F67F}"/>
            </a:ext>
          </a:extLst>
        </xdr:cNvPr>
        <xdr:cNvSpPr/>
      </xdr:nvSpPr>
      <xdr:spPr>
        <a:xfrm>
          <a:off x="10426700" y="167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21212</xdr:rowOff>
    </xdr:from>
    <xdr:ext cx="534377" cy="259045"/>
    <xdr:sp macro="" textlink="">
      <xdr:nvSpPr>
        <xdr:cNvPr id="478" name="土木費該当値テキスト">
          <a:extLst>
            <a:ext uri="{FF2B5EF4-FFF2-40B4-BE49-F238E27FC236}">
              <a16:creationId xmlns:a16="http://schemas.microsoft.com/office/drawing/2014/main" id="{FC607C22-8124-4D84-8F6D-34768BB255D2}"/>
            </a:ext>
          </a:extLst>
        </xdr:cNvPr>
        <xdr:cNvSpPr txBox="1"/>
      </xdr:nvSpPr>
      <xdr:spPr>
        <a:xfrm>
          <a:off x="10528300" y="1665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92763</xdr:rowOff>
    </xdr:from>
    <xdr:to>
      <xdr:col>50</xdr:col>
      <xdr:colOff>165100</xdr:colOff>
      <xdr:row>98</xdr:row>
      <xdr:rowOff>22913</xdr:rowOff>
    </xdr:to>
    <xdr:sp macro="" textlink="">
      <xdr:nvSpPr>
        <xdr:cNvPr id="479" name="楕円 478">
          <a:extLst>
            <a:ext uri="{FF2B5EF4-FFF2-40B4-BE49-F238E27FC236}">
              <a16:creationId xmlns:a16="http://schemas.microsoft.com/office/drawing/2014/main" id="{E503F59F-9CD3-42E6-9221-831391B790F4}"/>
            </a:ext>
          </a:extLst>
        </xdr:cNvPr>
        <xdr:cNvSpPr/>
      </xdr:nvSpPr>
      <xdr:spPr>
        <a:xfrm>
          <a:off x="9588500" y="167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14040</xdr:rowOff>
    </xdr:from>
    <xdr:ext cx="534377" cy="259045"/>
    <xdr:sp macro="" textlink="">
      <xdr:nvSpPr>
        <xdr:cNvPr id="480" name="テキスト ボックス 479">
          <a:extLst>
            <a:ext uri="{FF2B5EF4-FFF2-40B4-BE49-F238E27FC236}">
              <a16:creationId xmlns:a16="http://schemas.microsoft.com/office/drawing/2014/main" id="{433C5B4F-23BF-43E8-B610-0FC67DF688C8}"/>
            </a:ext>
          </a:extLst>
        </xdr:cNvPr>
        <xdr:cNvSpPr txBox="1"/>
      </xdr:nvSpPr>
      <xdr:spPr>
        <a:xfrm>
          <a:off x="9372111" y="168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34351</xdr:rowOff>
    </xdr:from>
    <xdr:to>
      <xdr:col>46</xdr:col>
      <xdr:colOff>38100</xdr:colOff>
      <xdr:row>97</xdr:row>
      <xdr:rowOff>135951</xdr:rowOff>
    </xdr:to>
    <xdr:sp macro="" textlink="">
      <xdr:nvSpPr>
        <xdr:cNvPr id="481" name="楕円 480">
          <a:extLst>
            <a:ext uri="{FF2B5EF4-FFF2-40B4-BE49-F238E27FC236}">
              <a16:creationId xmlns:a16="http://schemas.microsoft.com/office/drawing/2014/main" id="{EFA0B188-A651-4B8B-B606-A4332389CA2C}"/>
            </a:ext>
          </a:extLst>
        </xdr:cNvPr>
        <xdr:cNvSpPr/>
      </xdr:nvSpPr>
      <xdr:spPr>
        <a:xfrm>
          <a:off x="8699500" y="1666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152478</xdr:rowOff>
    </xdr:from>
    <xdr:ext cx="599010" cy="259045"/>
    <xdr:sp macro="" textlink="">
      <xdr:nvSpPr>
        <xdr:cNvPr id="482" name="テキスト ボックス 481">
          <a:extLst>
            <a:ext uri="{FF2B5EF4-FFF2-40B4-BE49-F238E27FC236}">
              <a16:creationId xmlns:a16="http://schemas.microsoft.com/office/drawing/2014/main" id="{AD7C838E-9F73-4BC0-BF85-AED9963DFB40}"/>
            </a:ext>
          </a:extLst>
        </xdr:cNvPr>
        <xdr:cNvSpPr txBox="1"/>
      </xdr:nvSpPr>
      <xdr:spPr>
        <a:xfrm>
          <a:off x="8450795" y="1644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91367</xdr:rowOff>
    </xdr:from>
    <xdr:to>
      <xdr:col>41</xdr:col>
      <xdr:colOff>101600</xdr:colOff>
      <xdr:row>98</xdr:row>
      <xdr:rowOff>21517</xdr:rowOff>
    </xdr:to>
    <xdr:sp macro="" textlink="">
      <xdr:nvSpPr>
        <xdr:cNvPr id="483" name="楕円 482">
          <a:extLst>
            <a:ext uri="{FF2B5EF4-FFF2-40B4-BE49-F238E27FC236}">
              <a16:creationId xmlns:a16="http://schemas.microsoft.com/office/drawing/2014/main" id="{D2F90B83-DDD0-4FB8-9D25-9358B6BD67BB}"/>
            </a:ext>
          </a:extLst>
        </xdr:cNvPr>
        <xdr:cNvSpPr/>
      </xdr:nvSpPr>
      <xdr:spPr>
        <a:xfrm>
          <a:off x="7810500" y="167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12644</xdr:rowOff>
    </xdr:from>
    <xdr:ext cx="534377" cy="259045"/>
    <xdr:sp macro="" textlink="">
      <xdr:nvSpPr>
        <xdr:cNvPr id="484" name="テキスト ボックス 483">
          <a:extLst>
            <a:ext uri="{FF2B5EF4-FFF2-40B4-BE49-F238E27FC236}">
              <a16:creationId xmlns:a16="http://schemas.microsoft.com/office/drawing/2014/main" id="{983DBB9F-2F0D-4DC1-97F8-337D840BDBDB}"/>
            </a:ext>
          </a:extLst>
        </xdr:cNvPr>
        <xdr:cNvSpPr txBox="1"/>
      </xdr:nvSpPr>
      <xdr:spPr>
        <a:xfrm>
          <a:off x="7594111" y="1681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102651</xdr:rowOff>
    </xdr:from>
    <xdr:to>
      <xdr:col>36</xdr:col>
      <xdr:colOff>165100</xdr:colOff>
      <xdr:row>98</xdr:row>
      <xdr:rowOff>32801</xdr:rowOff>
    </xdr:to>
    <xdr:sp macro="" textlink="">
      <xdr:nvSpPr>
        <xdr:cNvPr id="485" name="楕円 484">
          <a:extLst>
            <a:ext uri="{FF2B5EF4-FFF2-40B4-BE49-F238E27FC236}">
              <a16:creationId xmlns:a16="http://schemas.microsoft.com/office/drawing/2014/main" id="{CB05BF4A-A759-4009-8838-18EACE47A733}"/>
            </a:ext>
          </a:extLst>
        </xdr:cNvPr>
        <xdr:cNvSpPr/>
      </xdr:nvSpPr>
      <xdr:spPr>
        <a:xfrm>
          <a:off x="6921500" y="167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23928</xdr:rowOff>
    </xdr:from>
    <xdr:ext cx="534377" cy="259045"/>
    <xdr:sp macro="" textlink="">
      <xdr:nvSpPr>
        <xdr:cNvPr id="486" name="テキスト ボックス 485">
          <a:extLst>
            <a:ext uri="{FF2B5EF4-FFF2-40B4-BE49-F238E27FC236}">
              <a16:creationId xmlns:a16="http://schemas.microsoft.com/office/drawing/2014/main" id="{CEA168CF-24C6-4A5C-9839-0D93BFD37376}"/>
            </a:ext>
          </a:extLst>
        </xdr:cNvPr>
        <xdr:cNvSpPr txBox="1"/>
      </xdr:nvSpPr>
      <xdr:spPr>
        <a:xfrm>
          <a:off x="6705111" y="168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1A6F7DF8-6DC3-43D8-8535-6127D8B88D2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199DB570-0373-498E-9E2A-F653F6BEC29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FCAA23B0-7DA4-4586-BB53-ED25892E7A0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4CD954A8-34CD-43B3-B867-F12212CF62A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A07BAFD7-AB8D-41E8-8081-781E6FB27A1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7DA5BECA-4DE0-4911-A41E-4043C13B5E7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22412486-D319-4FE9-9D3A-CD1E87B75DB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D83EA135-946A-4A83-B903-8DC3491B76A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717D86E3-4E58-410D-97CB-1D508E83D1E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19C842D7-B6DD-42FC-9AF5-FE3AFF63F38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131884C6-0C5F-49F2-954E-8881516810B7}"/>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FF651AFC-5C75-4B59-87CD-74645780570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45E54DBC-EB66-4A20-9625-0B02BB9F91E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FE463BC8-2185-4569-82D1-1857EFB3D449}"/>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AE549869-9DC7-4F04-B2B8-5CD3CA4AC54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953998BD-06AC-4E9C-A467-F31FF29D0DE2}"/>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F70FF5FF-7636-4A46-B731-4D0B26B3D50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AE03EB1C-A6DD-4C7A-BF42-EFD6EAA5C8BF}"/>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5A402CBB-5127-49C2-9BBF-CE9C8476C1A3}"/>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DF9091D5-F6AF-4357-907C-81C69781BAC5}"/>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159B2FDB-3535-43FC-9084-C94C703A887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4FE8B284-89F4-47CD-9C8A-AA556233686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FC52CF31-2857-4F7C-9E7C-67207BD2ADA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35DB8A28-11EA-447F-83BC-DD92C0D15AE1}"/>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62B23EE0-D424-44CF-B1B2-787F070440ED}"/>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75F3F9B7-E2F7-45F0-A9D5-100463FDACF4}"/>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6FCD9DC4-53CD-419E-86E4-4813FABFACC8}"/>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27CB7540-7191-4E51-A2E4-6D84EE5B377F}"/>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149796</xdr:rowOff>
    </xdr:from>
    <xdr:to>
      <xdr:col>85</xdr:col>
      <xdr:colOff>127000</xdr:colOff>
      <xdr:row>38</xdr:row>
      <xdr:rowOff>151980</xdr:rowOff>
    </xdr:to>
    <xdr:cxnSp macro="">
      <xdr:nvCxnSpPr>
        <xdr:cNvPr id="515" name="直線コネクタ 514">
          <a:extLst>
            <a:ext uri="{FF2B5EF4-FFF2-40B4-BE49-F238E27FC236}">
              <a16:creationId xmlns:a16="http://schemas.microsoft.com/office/drawing/2014/main" id="{D6EB0AB4-285E-44A0-B311-83E56D27E127}"/>
            </a:ext>
          </a:extLst>
        </xdr:cNvPr>
        <xdr:cNvCxnSpPr/>
      </xdr:nvCxnSpPr>
      <xdr:spPr>
        <a:xfrm>
          <a:off x="15481300" y="6664896"/>
          <a:ext cx="8382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162DD841-6E05-48E1-BE26-4E5EBE109CAA}"/>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660F9A7-0722-49C1-93E9-84D1BDA8276B}"/>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149796</xdr:rowOff>
    </xdr:from>
    <xdr:to>
      <xdr:col>81</xdr:col>
      <xdr:colOff>50800</xdr:colOff>
      <xdr:row>38</xdr:row>
      <xdr:rowOff>158955</xdr:rowOff>
    </xdr:to>
    <xdr:cxnSp macro="">
      <xdr:nvCxnSpPr>
        <xdr:cNvPr id="518" name="直線コネクタ 517">
          <a:extLst>
            <a:ext uri="{FF2B5EF4-FFF2-40B4-BE49-F238E27FC236}">
              <a16:creationId xmlns:a16="http://schemas.microsoft.com/office/drawing/2014/main" id="{9A4EF362-BE6A-47E4-A975-343A97B779A8}"/>
            </a:ext>
          </a:extLst>
        </xdr:cNvPr>
        <xdr:cNvCxnSpPr/>
      </xdr:nvCxnSpPr>
      <xdr:spPr>
        <a:xfrm flipV="1">
          <a:off x="14592300" y="6664896"/>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C1773525-EFE4-43EA-A12E-D3414A778765}"/>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49CD6DB5-0B82-4764-81D6-05425C8B26F6}"/>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158955</xdr:rowOff>
    </xdr:from>
    <xdr:to>
      <xdr:col>76</xdr:col>
      <xdr:colOff>114300</xdr:colOff>
      <xdr:row>38</xdr:row>
      <xdr:rowOff>159386</xdr:rowOff>
    </xdr:to>
    <xdr:cxnSp macro="">
      <xdr:nvCxnSpPr>
        <xdr:cNvPr id="521" name="直線コネクタ 520">
          <a:extLst>
            <a:ext uri="{FF2B5EF4-FFF2-40B4-BE49-F238E27FC236}">
              <a16:creationId xmlns:a16="http://schemas.microsoft.com/office/drawing/2014/main" id="{B8D73C45-8BDC-4662-9530-109632C5577A}"/>
            </a:ext>
          </a:extLst>
        </xdr:cNvPr>
        <xdr:cNvCxnSpPr/>
      </xdr:nvCxnSpPr>
      <xdr:spPr>
        <a:xfrm flipV="1">
          <a:off x="13703300" y="6674055"/>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502917ED-819B-4BB4-8ED4-83F6F7B08F12}"/>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1C1A09C2-D579-4FD9-B018-AB6E6FC86882}"/>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159386</xdr:rowOff>
    </xdr:from>
    <xdr:to>
      <xdr:col>71</xdr:col>
      <xdr:colOff>177800</xdr:colOff>
      <xdr:row>38</xdr:row>
      <xdr:rowOff>166282</xdr:rowOff>
    </xdr:to>
    <xdr:cxnSp macro="">
      <xdr:nvCxnSpPr>
        <xdr:cNvPr id="524" name="直線コネクタ 523">
          <a:extLst>
            <a:ext uri="{FF2B5EF4-FFF2-40B4-BE49-F238E27FC236}">
              <a16:creationId xmlns:a16="http://schemas.microsoft.com/office/drawing/2014/main" id="{893A3895-2634-4105-88F8-565857AED64A}"/>
            </a:ext>
          </a:extLst>
        </xdr:cNvPr>
        <xdr:cNvCxnSpPr/>
      </xdr:nvCxnSpPr>
      <xdr:spPr>
        <a:xfrm flipV="1">
          <a:off x="12814300" y="667448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5075651A-ABEB-40FF-9072-F24AF9961835}"/>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EA05073-FB41-4985-94EC-4F86B3856371}"/>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7F5CA767-E50C-40E7-9B54-A0133771CDCA}"/>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F7FDB211-977B-4D5F-8A54-B7EF97DDA853}"/>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35833257-A0A2-4AE2-ACC4-FFCA2F11A6E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C0ACF6C-BC7A-49F9-A4C3-DC95597992B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4498542-AF08-4A20-BE36-8C5C74ACD90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DFEE2C4F-C5ED-4EC7-9043-A69E86D19F7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4A63203C-1338-4444-8C7E-C351E4DEFDA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101180</xdr:rowOff>
    </xdr:from>
    <xdr:to>
      <xdr:col>85</xdr:col>
      <xdr:colOff>177800</xdr:colOff>
      <xdr:row>39</xdr:row>
      <xdr:rowOff>31330</xdr:rowOff>
    </xdr:to>
    <xdr:sp macro="" textlink="">
      <xdr:nvSpPr>
        <xdr:cNvPr id="534" name="楕円 533">
          <a:extLst>
            <a:ext uri="{FF2B5EF4-FFF2-40B4-BE49-F238E27FC236}">
              <a16:creationId xmlns:a16="http://schemas.microsoft.com/office/drawing/2014/main" id="{1E15BA3A-D46E-40E2-8930-E7EA6E7E088D}"/>
            </a:ext>
          </a:extLst>
        </xdr:cNvPr>
        <xdr:cNvSpPr/>
      </xdr:nvSpPr>
      <xdr:spPr>
        <a:xfrm>
          <a:off x="16268700" y="66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16107</xdr:rowOff>
    </xdr:from>
    <xdr:ext cx="534377" cy="259045"/>
    <xdr:sp macro="" textlink="">
      <xdr:nvSpPr>
        <xdr:cNvPr id="535" name="消防費該当値テキスト">
          <a:extLst>
            <a:ext uri="{FF2B5EF4-FFF2-40B4-BE49-F238E27FC236}">
              <a16:creationId xmlns:a16="http://schemas.microsoft.com/office/drawing/2014/main" id="{467ABFDF-B46C-4D4A-A08C-88057E84CB20}"/>
            </a:ext>
          </a:extLst>
        </xdr:cNvPr>
        <xdr:cNvSpPr txBox="1"/>
      </xdr:nvSpPr>
      <xdr:spPr>
        <a:xfrm>
          <a:off x="16370300" y="653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98996</xdr:rowOff>
    </xdr:from>
    <xdr:to>
      <xdr:col>81</xdr:col>
      <xdr:colOff>101600</xdr:colOff>
      <xdr:row>39</xdr:row>
      <xdr:rowOff>29146</xdr:rowOff>
    </xdr:to>
    <xdr:sp macro="" textlink="">
      <xdr:nvSpPr>
        <xdr:cNvPr id="536" name="楕円 535">
          <a:extLst>
            <a:ext uri="{FF2B5EF4-FFF2-40B4-BE49-F238E27FC236}">
              <a16:creationId xmlns:a16="http://schemas.microsoft.com/office/drawing/2014/main" id="{C1A5A1F3-4304-45CB-816C-4D168E5DFFA1}"/>
            </a:ext>
          </a:extLst>
        </xdr:cNvPr>
        <xdr:cNvSpPr/>
      </xdr:nvSpPr>
      <xdr:spPr>
        <a:xfrm>
          <a:off x="15430500" y="6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20273</xdr:rowOff>
    </xdr:from>
    <xdr:ext cx="534377" cy="259045"/>
    <xdr:sp macro="" textlink="">
      <xdr:nvSpPr>
        <xdr:cNvPr id="537" name="テキスト ボックス 536">
          <a:extLst>
            <a:ext uri="{FF2B5EF4-FFF2-40B4-BE49-F238E27FC236}">
              <a16:creationId xmlns:a16="http://schemas.microsoft.com/office/drawing/2014/main" id="{02004DEC-90E2-474A-B512-0DEF8233287A}"/>
            </a:ext>
          </a:extLst>
        </xdr:cNvPr>
        <xdr:cNvSpPr txBox="1"/>
      </xdr:nvSpPr>
      <xdr:spPr>
        <a:xfrm>
          <a:off x="15214111" y="67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108155</xdr:rowOff>
    </xdr:from>
    <xdr:to>
      <xdr:col>76</xdr:col>
      <xdr:colOff>165100</xdr:colOff>
      <xdr:row>39</xdr:row>
      <xdr:rowOff>38305</xdr:rowOff>
    </xdr:to>
    <xdr:sp macro="" textlink="">
      <xdr:nvSpPr>
        <xdr:cNvPr id="538" name="楕円 537">
          <a:extLst>
            <a:ext uri="{FF2B5EF4-FFF2-40B4-BE49-F238E27FC236}">
              <a16:creationId xmlns:a16="http://schemas.microsoft.com/office/drawing/2014/main" id="{98CF3A01-40D1-4A7B-A114-F0D46E768F37}"/>
            </a:ext>
          </a:extLst>
        </xdr:cNvPr>
        <xdr:cNvSpPr/>
      </xdr:nvSpPr>
      <xdr:spPr>
        <a:xfrm>
          <a:off x="14541500" y="66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29432</xdr:rowOff>
    </xdr:from>
    <xdr:ext cx="534377" cy="259045"/>
    <xdr:sp macro="" textlink="">
      <xdr:nvSpPr>
        <xdr:cNvPr id="539" name="テキスト ボックス 538">
          <a:extLst>
            <a:ext uri="{FF2B5EF4-FFF2-40B4-BE49-F238E27FC236}">
              <a16:creationId xmlns:a16="http://schemas.microsoft.com/office/drawing/2014/main" id="{44BA1F7D-2AEB-4B36-91BB-0E47F6C2A09C}"/>
            </a:ext>
          </a:extLst>
        </xdr:cNvPr>
        <xdr:cNvSpPr txBox="1"/>
      </xdr:nvSpPr>
      <xdr:spPr>
        <a:xfrm>
          <a:off x="14325111" y="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108586</xdr:rowOff>
    </xdr:from>
    <xdr:to>
      <xdr:col>72</xdr:col>
      <xdr:colOff>38100</xdr:colOff>
      <xdr:row>39</xdr:row>
      <xdr:rowOff>38736</xdr:rowOff>
    </xdr:to>
    <xdr:sp macro="" textlink="">
      <xdr:nvSpPr>
        <xdr:cNvPr id="540" name="楕円 539">
          <a:extLst>
            <a:ext uri="{FF2B5EF4-FFF2-40B4-BE49-F238E27FC236}">
              <a16:creationId xmlns:a16="http://schemas.microsoft.com/office/drawing/2014/main" id="{B1EA59CC-0017-4DD6-BD01-78805C1041F3}"/>
            </a:ext>
          </a:extLst>
        </xdr:cNvPr>
        <xdr:cNvSpPr/>
      </xdr:nvSpPr>
      <xdr:spPr>
        <a:xfrm>
          <a:off x="13652500" y="66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29863</xdr:rowOff>
    </xdr:from>
    <xdr:ext cx="534377" cy="259045"/>
    <xdr:sp macro="" textlink="">
      <xdr:nvSpPr>
        <xdr:cNvPr id="541" name="テキスト ボックス 540">
          <a:extLst>
            <a:ext uri="{FF2B5EF4-FFF2-40B4-BE49-F238E27FC236}">
              <a16:creationId xmlns:a16="http://schemas.microsoft.com/office/drawing/2014/main" id="{FBF693AE-A991-41A7-BA03-7FF469397BB4}"/>
            </a:ext>
          </a:extLst>
        </xdr:cNvPr>
        <xdr:cNvSpPr txBox="1"/>
      </xdr:nvSpPr>
      <xdr:spPr>
        <a:xfrm>
          <a:off x="13436111" y="67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115482</xdr:rowOff>
    </xdr:from>
    <xdr:to>
      <xdr:col>67</xdr:col>
      <xdr:colOff>101600</xdr:colOff>
      <xdr:row>39</xdr:row>
      <xdr:rowOff>45632</xdr:rowOff>
    </xdr:to>
    <xdr:sp macro="" textlink="">
      <xdr:nvSpPr>
        <xdr:cNvPr id="542" name="楕円 541">
          <a:extLst>
            <a:ext uri="{FF2B5EF4-FFF2-40B4-BE49-F238E27FC236}">
              <a16:creationId xmlns:a16="http://schemas.microsoft.com/office/drawing/2014/main" id="{93E88178-1114-44C7-9A11-8BF3DEDEE55B}"/>
            </a:ext>
          </a:extLst>
        </xdr:cNvPr>
        <xdr:cNvSpPr/>
      </xdr:nvSpPr>
      <xdr:spPr>
        <a:xfrm>
          <a:off x="12763500" y="66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36759</xdr:rowOff>
    </xdr:from>
    <xdr:ext cx="534377" cy="259045"/>
    <xdr:sp macro="" textlink="">
      <xdr:nvSpPr>
        <xdr:cNvPr id="543" name="テキスト ボックス 542">
          <a:extLst>
            <a:ext uri="{FF2B5EF4-FFF2-40B4-BE49-F238E27FC236}">
              <a16:creationId xmlns:a16="http://schemas.microsoft.com/office/drawing/2014/main" id="{918F7384-D6CB-49A2-8D51-14BF9337A9A7}"/>
            </a:ext>
          </a:extLst>
        </xdr:cNvPr>
        <xdr:cNvSpPr txBox="1"/>
      </xdr:nvSpPr>
      <xdr:spPr>
        <a:xfrm>
          <a:off x="12547111" y="672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B80A526-2689-4879-8A95-B6C1A99461E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9CED521E-2716-4ADD-806E-0C94F158528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B8FB5FEE-2372-4AC9-9CC3-23768A19269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3F23B03C-4750-4983-8295-DD94A1C8B8C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4EA9FA17-7B64-4F23-B15C-4021B53496E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CDF38568-37F9-46AD-A693-D1ED06B1B8F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FFE80A1D-98E3-4648-807E-562F5B5CD4E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BB837CB7-D258-4DB7-87EE-00C278EC987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4CDB4DFE-46CD-460D-9D2F-298C4A95F71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35B3B37F-286A-4B2F-8ACC-40AAEF309E3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4D8B055-DCDD-472C-BA1B-725E05D4BA98}"/>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6409EB11-BF15-4485-BF1A-D28764434FC6}"/>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B8C8E6CC-BD45-4E36-9E4E-8CA037CBF52C}"/>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B8E9976C-E8CE-4D58-B07C-3DFE69FE73CD}"/>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C5CD169C-EDD0-4856-96C7-1779D650C8CE}"/>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B0137252-64D2-4706-AFA7-02FAF7FBFD52}"/>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5A7D7466-1257-49C6-A72B-34E985162998}"/>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6E593A2D-9E86-427D-BDD0-7C7C1DB3D10C}"/>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9C8001D4-DEA4-4B3A-967F-D71066A0E66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8A520265-77E3-4433-A8F9-CF9452EA1A9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7E1CED66-7305-4661-A970-F773800F306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4196765E-E1AC-42F5-9574-3584EC11BE55}"/>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351069A7-FB33-4D90-BAF8-82909502506E}"/>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1E416BDA-8BB4-47B4-856C-D9F550782E32}"/>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6B3D1B51-48C6-4055-B9E9-51536CBDFCC3}"/>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B986B883-A87A-4E85-AAAE-91C0CA484E2C}"/>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138106</xdr:rowOff>
    </xdr:from>
    <xdr:to>
      <xdr:col>85</xdr:col>
      <xdr:colOff>127000</xdr:colOff>
      <xdr:row>57</xdr:row>
      <xdr:rowOff>158882</xdr:rowOff>
    </xdr:to>
    <xdr:cxnSp macro="">
      <xdr:nvCxnSpPr>
        <xdr:cNvPr id="570" name="直線コネクタ 569">
          <a:extLst>
            <a:ext uri="{FF2B5EF4-FFF2-40B4-BE49-F238E27FC236}">
              <a16:creationId xmlns:a16="http://schemas.microsoft.com/office/drawing/2014/main" id="{2E9A85FC-12F1-4991-8E45-E4EA91B5BDA5}"/>
            </a:ext>
          </a:extLst>
        </xdr:cNvPr>
        <xdr:cNvCxnSpPr/>
      </xdr:nvCxnSpPr>
      <xdr:spPr>
        <a:xfrm>
          <a:off x="15481300" y="9910756"/>
          <a:ext cx="8382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A2D957CA-011C-47E3-95C2-0381703D42CC}"/>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A75E5A42-EB3F-42AB-A7D4-8115577D9861}"/>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138106</xdr:rowOff>
    </xdr:from>
    <xdr:to>
      <xdr:col>81</xdr:col>
      <xdr:colOff>50800</xdr:colOff>
      <xdr:row>57</xdr:row>
      <xdr:rowOff>167205</xdr:rowOff>
    </xdr:to>
    <xdr:cxnSp macro="">
      <xdr:nvCxnSpPr>
        <xdr:cNvPr id="573" name="直線コネクタ 572">
          <a:extLst>
            <a:ext uri="{FF2B5EF4-FFF2-40B4-BE49-F238E27FC236}">
              <a16:creationId xmlns:a16="http://schemas.microsoft.com/office/drawing/2014/main" id="{8F2F207E-4002-4351-A3FB-C7F521F35D5D}"/>
            </a:ext>
          </a:extLst>
        </xdr:cNvPr>
        <xdr:cNvCxnSpPr/>
      </xdr:nvCxnSpPr>
      <xdr:spPr>
        <a:xfrm flipV="1">
          <a:off x="14592300" y="9910756"/>
          <a:ext cx="889000" cy="2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D1E2799A-96F5-420D-932F-2DA18BBD2C8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39FB34CD-D6EC-45A6-893C-3BBCE5396BF1}"/>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139302</xdr:rowOff>
    </xdr:from>
    <xdr:to>
      <xdr:col>76</xdr:col>
      <xdr:colOff>114300</xdr:colOff>
      <xdr:row>57</xdr:row>
      <xdr:rowOff>167205</xdr:rowOff>
    </xdr:to>
    <xdr:cxnSp macro="">
      <xdr:nvCxnSpPr>
        <xdr:cNvPr id="576" name="直線コネクタ 575">
          <a:extLst>
            <a:ext uri="{FF2B5EF4-FFF2-40B4-BE49-F238E27FC236}">
              <a16:creationId xmlns:a16="http://schemas.microsoft.com/office/drawing/2014/main" id="{39203E67-7197-4386-B2B7-5002E3C4BEC5}"/>
            </a:ext>
          </a:extLst>
        </xdr:cNvPr>
        <xdr:cNvCxnSpPr/>
      </xdr:nvCxnSpPr>
      <xdr:spPr>
        <a:xfrm>
          <a:off x="13703300" y="9911952"/>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79659880-7E49-459E-9EBC-5BD8E235FC22}"/>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809342B3-8954-421B-8809-8D7DD062EC0F}"/>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139165</xdr:rowOff>
    </xdr:from>
    <xdr:to>
      <xdr:col>71</xdr:col>
      <xdr:colOff>177800</xdr:colOff>
      <xdr:row>57</xdr:row>
      <xdr:rowOff>139302</xdr:rowOff>
    </xdr:to>
    <xdr:cxnSp macro="">
      <xdr:nvCxnSpPr>
        <xdr:cNvPr id="579" name="直線コネクタ 578">
          <a:extLst>
            <a:ext uri="{FF2B5EF4-FFF2-40B4-BE49-F238E27FC236}">
              <a16:creationId xmlns:a16="http://schemas.microsoft.com/office/drawing/2014/main" id="{A4591F44-5A61-4C8D-A6F6-BA86A1D44FB5}"/>
            </a:ext>
          </a:extLst>
        </xdr:cNvPr>
        <xdr:cNvCxnSpPr/>
      </xdr:nvCxnSpPr>
      <xdr:spPr>
        <a:xfrm>
          <a:off x="12814300" y="991181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FBF8CF03-6A82-4F93-AEC2-D686BA74E93B}"/>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3D89822A-A59C-4E9D-9B78-38E052137A75}"/>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7904D35C-6115-4345-8E16-AF0A2FFC2A9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25760567-32DD-49F8-8C5D-35AB61E8F004}"/>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94723B51-E06D-40A0-B823-B8A1676F344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66AF4696-FD84-42BB-B29A-8AEECBE69EA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4358DCB1-0157-4BCC-8596-4BA93129B24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71C30B8-CC6F-4578-B44B-59847C2A1A4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21EFDA28-4BC3-4A6E-B285-0672D560FF5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108082</xdr:rowOff>
    </xdr:from>
    <xdr:to>
      <xdr:col>85</xdr:col>
      <xdr:colOff>177800</xdr:colOff>
      <xdr:row>58</xdr:row>
      <xdr:rowOff>38232</xdr:rowOff>
    </xdr:to>
    <xdr:sp macro="" textlink="">
      <xdr:nvSpPr>
        <xdr:cNvPr id="589" name="楕円 588">
          <a:extLst>
            <a:ext uri="{FF2B5EF4-FFF2-40B4-BE49-F238E27FC236}">
              <a16:creationId xmlns:a16="http://schemas.microsoft.com/office/drawing/2014/main" id="{BFCBE1E1-DBDC-4FEC-981E-C6C939A555ED}"/>
            </a:ext>
          </a:extLst>
        </xdr:cNvPr>
        <xdr:cNvSpPr/>
      </xdr:nvSpPr>
      <xdr:spPr>
        <a:xfrm>
          <a:off x="16268700" y="98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23009</xdr:rowOff>
    </xdr:from>
    <xdr:ext cx="534377" cy="259045"/>
    <xdr:sp macro="" textlink="">
      <xdr:nvSpPr>
        <xdr:cNvPr id="590" name="教育費該当値テキスト">
          <a:extLst>
            <a:ext uri="{FF2B5EF4-FFF2-40B4-BE49-F238E27FC236}">
              <a16:creationId xmlns:a16="http://schemas.microsoft.com/office/drawing/2014/main" id="{7C05EEE4-0DA1-4C8F-9570-867082A59720}"/>
            </a:ext>
          </a:extLst>
        </xdr:cNvPr>
        <xdr:cNvSpPr txBox="1"/>
      </xdr:nvSpPr>
      <xdr:spPr>
        <a:xfrm>
          <a:off x="16370300" y="97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87306</xdr:rowOff>
    </xdr:from>
    <xdr:to>
      <xdr:col>81</xdr:col>
      <xdr:colOff>101600</xdr:colOff>
      <xdr:row>58</xdr:row>
      <xdr:rowOff>17456</xdr:rowOff>
    </xdr:to>
    <xdr:sp macro="" textlink="">
      <xdr:nvSpPr>
        <xdr:cNvPr id="591" name="楕円 590">
          <a:extLst>
            <a:ext uri="{FF2B5EF4-FFF2-40B4-BE49-F238E27FC236}">
              <a16:creationId xmlns:a16="http://schemas.microsoft.com/office/drawing/2014/main" id="{1A77547E-FD1B-4B52-890C-D1FE2F6ABFFD}"/>
            </a:ext>
          </a:extLst>
        </xdr:cNvPr>
        <xdr:cNvSpPr/>
      </xdr:nvSpPr>
      <xdr:spPr>
        <a:xfrm>
          <a:off x="15430500" y="98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8583</xdr:rowOff>
    </xdr:from>
    <xdr:ext cx="534377" cy="259045"/>
    <xdr:sp macro="" textlink="">
      <xdr:nvSpPr>
        <xdr:cNvPr id="592" name="テキスト ボックス 591">
          <a:extLst>
            <a:ext uri="{FF2B5EF4-FFF2-40B4-BE49-F238E27FC236}">
              <a16:creationId xmlns:a16="http://schemas.microsoft.com/office/drawing/2014/main" id="{F23D7634-35D1-4BC5-B713-0D9FFFFD909C}"/>
            </a:ext>
          </a:extLst>
        </xdr:cNvPr>
        <xdr:cNvSpPr txBox="1"/>
      </xdr:nvSpPr>
      <xdr:spPr>
        <a:xfrm>
          <a:off x="15214111" y="99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116405</xdr:rowOff>
    </xdr:from>
    <xdr:to>
      <xdr:col>76</xdr:col>
      <xdr:colOff>165100</xdr:colOff>
      <xdr:row>58</xdr:row>
      <xdr:rowOff>46555</xdr:rowOff>
    </xdr:to>
    <xdr:sp macro="" textlink="">
      <xdr:nvSpPr>
        <xdr:cNvPr id="593" name="楕円 592">
          <a:extLst>
            <a:ext uri="{FF2B5EF4-FFF2-40B4-BE49-F238E27FC236}">
              <a16:creationId xmlns:a16="http://schemas.microsoft.com/office/drawing/2014/main" id="{41C0D719-91F1-4D86-84F0-EEF98E96E3D1}"/>
            </a:ext>
          </a:extLst>
        </xdr:cNvPr>
        <xdr:cNvSpPr/>
      </xdr:nvSpPr>
      <xdr:spPr>
        <a:xfrm>
          <a:off x="14541500" y="98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37682</xdr:rowOff>
    </xdr:from>
    <xdr:ext cx="534377" cy="259045"/>
    <xdr:sp macro="" textlink="">
      <xdr:nvSpPr>
        <xdr:cNvPr id="594" name="テキスト ボックス 593">
          <a:extLst>
            <a:ext uri="{FF2B5EF4-FFF2-40B4-BE49-F238E27FC236}">
              <a16:creationId xmlns:a16="http://schemas.microsoft.com/office/drawing/2014/main" id="{D3BFD2F7-D2C4-464A-B8E8-D44502E38BE6}"/>
            </a:ext>
          </a:extLst>
        </xdr:cNvPr>
        <xdr:cNvSpPr txBox="1"/>
      </xdr:nvSpPr>
      <xdr:spPr>
        <a:xfrm>
          <a:off x="14325111" y="998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88502</xdr:rowOff>
    </xdr:from>
    <xdr:to>
      <xdr:col>72</xdr:col>
      <xdr:colOff>38100</xdr:colOff>
      <xdr:row>58</xdr:row>
      <xdr:rowOff>18652</xdr:rowOff>
    </xdr:to>
    <xdr:sp macro="" textlink="">
      <xdr:nvSpPr>
        <xdr:cNvPr id="595" name="楕円 594">
          <a:extLst>
            <a:ext uri="{FF2B5EF4-FFF2-40B4-BE49-F238E27FC236}">
              <a16:creationId xmlns:a16="http://schemas.microsoft.com/office/drawing/2014/main" id="{46A10CE8-87C8-4F6F-B873-8694F11AB06F}"/>
            </a:ext>
          </a:extLst>
        </xdr:cNvPr>
        <xdr:cNvSpPr/>
      </xdr:nvSpPr>
      <xdr:spPr>
        <a:xfrm>
          <a:off x="13652500" y="986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9779</xdr:rowOff>
    </xdr:from>
    <xdr:ext cx="534377" cy="259045"/>
    <xdr:sp macro="" textlink="">
      <xdr:nvSpPr>
        <xdr:cNvPr id="596" name="テキスト ボックス 595">
          <a:extLst>
            <a:ext uri="{FF2B5EF4-FFF2-40B4-BE49-F238E27FC236}">
              <a16:creationId xmlns:a16="http://schemas.microsoft.com/office/drawing/2014/main" id="{380B500B-A318-4946-81E9-C79D986149C7}"/>
            </a:ext>
          </a:extLst>
        </xdr:cNvPr>
        <xdr:cNvSpPr txBox="1"/>
      </xdr:nvSpPr>
      <xdr:spPr>
        <a:xfrm>
          <a:off x="13436111" y="99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88365</xdr:rowOff>
    </xdr:from>
    <xdr:to>
      <xdr:col>67</xdr:col>
      <xdr:colOff>101600</xdr:colOff>
      <xdr:row>58</xdr:row>
      <xdr:rowOff>18515</xdr:rowOff>
    </xdr:to>
    <xdr:sp macro="" textlink="">
      <xdr:nvSpPr>
        <xdr:cNvPr id="597" name="楕円 596">
          <a:extLst>
            <a:ext uri="{FF2B5EF4-FFF2-40B4-BE49-F238E27FC236}">
              <a16:creationId xmlns:a16="http://schemas.microsoft.com/office/drawing/2014/main" id="{44AA9D2D-7214-4DC2-8C69-3AB3953C3237}"/>
            </a:ext>
          </a:extLst>
        </xdr:cNvPr>
        <xdr:cNvSpPr/>
      </xdr:nvSpPr>
      <xdr:spPr>
        <a:xfrm>
          <a:off x="12763500" y="98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9642</xdr:rowOff>
    </xdr:from>
    <xdr:ext cx="534377" cy="259045"/>
    <xdr:sp macro="" textlink="">
      <xdr:nvSpPr>
        <xdr:cNvPr id="598" name="テキスト ボックス 597">
          <a:extLst>
            <a:ext uri="{FF2B5EF4-FFF2-40B4-BE49-F238E27FC236}">
              <a16:creationId xmlns:a16="http://schemas.microsoft.com/office/drawing/2014/main" id="{446A28A6-96BB-4B1A-8041-1D36800DC679}"/>
            </a:ext>
          </a:extLst>
        </xdr:cNvPr>
        <xdr:cNvSpPr txBox="1"/>
      </xdr:nvSpPr>
      <xdr:spPr>
        <a:xfrm>
          <a:off x="12547111" y="99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F7132BDF-A7E4-4492-ABDD-742D58D282F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3F9CA130-D5CA-4A16-81C7-E49067C1418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798CD1E5-E771-4DA1-BB61-1653420D965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A4FDED93-ADF6-4E99-A384-59F181B7287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99D15A39-6F90-434F-8E7B-A142F3879D3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972BEFD6-5BFC-4BF5-9A30-98170987B3D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64E8FD41-BCEC-4303-B835-06565B6D626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121FDEB4-6AC7-496E-9E85-ED699DDD8CC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E850B5D0-B944-4442-A171-B83BA71CC89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98B4F69D-6BAD-4130-BB72-72F2DA5F385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E4E76DA7-BEC3-4E83-9B1A-377C61E520CD}"/>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B75357B7-A9ED-4B5F-AEFF-8AEF1043EB8C}"/>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238EBFC2-141E-43A9-9D50-B0CD651557DB}"/>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B5F2987D-D186-41C0-82ED-BD404D877042}"/>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D13C7133-91E8-486F-9F45-478CDADB5707}"/>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13E629F3-2335-4DDA-835D-0140FEE90EB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D706AB2C-BFB7-445A-A251-35A4CCD75CA7}"/>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FEE20406-14A2-411F-9D3C-752EE4875C28}"/>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B4508A62-9663-4DF3-B5D8-441C1019455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C987BFC7-D0FE-4B5B-A026-2F37C087F54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EA2A2BA-A193-4932-BB93-75008ACFB22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D4E30AA2-2DE2-4A89-9171-7755954759C3}"/>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DEE48824-1AD9-4582-806B-F8CE5832ACD1}"/>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F9D3C9A2-DF6D-4140-B68E-6F9E729D7378}"/>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1572CB40-89AD-42FB-A30D-0BB62F4A8E25}"/>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5E96A784-2401-46F1-8508-1F1ACE809A15}"/>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DDA1A13E-224E-481E-B2B4-DDE76491C7BC}"/>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A7D5F64B-D063-4B19-A48A-5A59CDC4391E}"/>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CA24F15D-19BB-43FC-8FFA-707E06BF7648}"/>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2D0B9E31-4D0C-483B-81DA-A0FD474A6CEC}"/>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E1D4FE87-5063-4C92-A141-1158568CD95C}"/>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E2BA7772-3395-435E-A126-057B298A7E5D}"/>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82AF1322-D37D-486E-A598-240B362F473D}"/>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510B32BB-52FD-47C3-876E-43FE7F9F0746}"/>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98E8EFF2-4AD0-4D52-AC70-E0B7F137D772}"/>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80700B6A-D192-4365-A84F-173436CF1191}"/>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FE4AB6DC-BC53-462C-86EE-E0035470B46D}"/>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9D611459-1F1F-4816-BF11-46A1CAE576CF}"/>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3B6CF0FE-74A2-47AC-A059-D3D88BE7FC3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D24BB4A0-FF18-4F71-AAD1-D51990B72378}"/>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E992844F-B49A-4761-8313-F814B8FDAAB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18F82831-F598-4D45-84FA-3B7FF65F50F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5E465B10-6A8A-45DF-8756-739DEA0EA64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5E824C13-E969-4140-B8F6-EF22D009C09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CDA6ED7-3544-4A3E-BD31-1DFAFFD47D6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1E948708-6EC9-4C56-913C-4ABE7D1F8135}"/>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8D5B49D1-7D5A-429C-9B70-4FE9F14BAA1F}"/>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A87D1B89-5DE4-4902-A030-C36827040C0C}"/>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782C626A-C711-4C6F-9864-562DFC20E393}"/>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75C54DD1-7ABC-4058-9907-B5F780B9FEE1}"/>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6D29F744-3BFB-4251-B354-A861746E0A2F}"/>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E620917A-E826-4C35-97C6-AB86404D59E4}"/>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CDD42E5A-C24A-49E4-ACEB-3F2A72018BE3}"/>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C5A3E215-9EE2-463F-8CC4-A2A033BF9F9D}"/>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4A425BC9-57E1-47D1-8464-215A5E93693D}"/>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E26EC828-DCF9-43BD-B75D-34FB8FE326D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20428B35-A21D-44BC-8A9C-5C9DA7F430B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119CCA64-6DA6-493C-81D9-E6CC6B15F3D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2199C56E-A7D2-45DC-A2B5-BC36E4FDB4B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5BA955A1-20DA-45EB-BE48-05A06306348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213B6AD1-6D27-417E-A882-F5E92718733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4B721E8F-1DE9-4D98-8933-523623DBAFA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84CB3F32-9E16-4294-AB0B-B3E97196023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4EB37B06-3FEC-413B-A703-ABD41204105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93888F7D-DDC5-4064-9B9F-731358990F1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C1F57DC1-02DE-414E-9C6F-DE40FB4DEA02}"/>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ADB69905-6D0F-457D-8F66-1826B8B2E8B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EB4CC395-D738-4749-A0C7-2693C4135F1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D3D14543-5466-4BB2-A94D-39A91699A58E}"/>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1F134828-6B45-493B-AB7C-A6B4363F0733}"/>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F79706B0-9EDA-4D32-9B2C-C0820F402994}"/>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687E325C-CFD0-4AC7-A204-5F2F35972E4F}"/>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E50ECE2F-22C7-45EB-9EFD-DC42E72A3129}"/>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DE42A595-F766-4AA1-B8FF-133F334C8161}"/>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AB16AD63-D8D2-4DF3-A883-B7B4D06106E6}"/>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43436A62-A6EA-4A10-B519-45FBCD5EA2A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16EC8D12-8CF6-44DA-9244-09E913E3B559}"/>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66DE2FBB-C699-424F-A37D-679B534D811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18F34883-8AD9-4EBF-8CB6-27B70694DDD4}"/>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EDB899FD-B446-48CF-9F1A-63DD6F6C153C}"/>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4DA31637-FF2A-44B3-9253-2E1244719536}"/>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53ED731D-70CB-493E-B206-4C2110BC4CAB}"/>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5C611E03-DFB1-4E00-B227-D67DF070956F}"/>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115581</xdr:rowOff>
    </xdr:from>
    <xdr:to>
      <xdr:col>85</xdr:col>
      <xdr:colOff>127000</xdr:colOff>
      <xdr:row>98</xdr:row>
      <xdr:rowOff>116556</xdr:rowOff>
    </xdr:to>
    <xdr:cxnSp macro="">
      <xdr:nvCxnSpPr>
        <xdr:cNvPr id="682" name="直線コネクタ 681">
          <a:extLst>
            <a:ext uri="{FF2B5EF4-FFF2-40B4-BE49-F238E27FC236}">
              <a16:creationId xmlns:a16="http://schemas.microsoft.com/office/drawing/2014/main" id="{9023CB4E-8759-4B12-BC3E-2B6E03D031B6}"/>
            </a:ext>
          </a:extLst>
        </xdr:cNvPr>
        <xdr:cNvCxnSpPr/>
      </xdr:nvCxnSpPr>
      <xdr:spPr>
        <a:xfrm>
          <a:off x="15481300" y="16917681"/>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C13B36E-A256-432D-8634-A611D54DE0CB}"/>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9DC73779-5D65-4D99-9EC2-33F706F011FA}"/>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115581</xdr:rowOff>
    </xdr:from>
    <xdr:to>
      <xdr:col>81</xdr:col>
      <xdr:colOff>50800</xdr:colOff>
      <xdr:row>98</xdr:row>
      <xdr:rowOff>119842</xdr:rowOff>
    </xdr:to>
    <xdr:cxnSp macro="">
      <xdr:nvCxnSpPr>
        <xdr:cNvPr id="685" name="直線コネクタ 684">
          <a:extLst>
            <a:ext uri="{FF2B5EF4-FFF2-40B4-BE49-F238E27FC236}">
              <a16:creationId xmlns:a16="http://schemas.microsoft.com/office/drawing/2014/main" id="{476071B5-9F28-463B-8D51-05BF31C43B09}"/>
            </a:ext>
          </a:extLst>
        </xdr:cNvPr>
        <xdr:cNvCxnSpPr/>
      </xdr:nvCxnSpPr>
      <xdr:spPr>
        <a:xfrm flipV="1">
          <a:off x="14592300" y="1691768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50E4CBC9-745E-40C0-8518-97E7679BD54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F9502E4A-3B78-4179-93E8-B045565394EE}"/>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119842</xdr:rowOff>
    </xdr:from>
    <xdr:to>
      <xdr:col>76</xdr:col>
      <xdr:colOff>114300</xdr:colOff>
      <xdr:row>98</xdr:row>
      <xdr:rowOff>121393</xdr:rowOff>
    </xdr:to>
    <xdr:cxnSp macro="">
      <xdr:nvCxnSpPr>
        <xdr:cNvPr id="688" name="直線コネクタ 687">
          <a:extLst>
            <a:ext uri="{FF2B5EF4-FFF2-40B4-BE49-F238E27FC236}">
              <a16:creationId xmlns:a16="http://schemas.microsoft.com/office/drawing/2014/main" id="{CC8E9FA6-9449-4D20-939E-14618B65281E}"/>
            </a:ext>
          </a:extLst>
        </xdr:cNvPr>
        <xdr:cNvCxnSpPr/>
      </xdr:nvCxnSpPr>
      <xdr:spPr>
        <a:xfrm flipV="1">
          <a:off x="13703300" y="16921942"/>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E35EB1EC-1243-4567-A44A-1192D72DAF3C}"/>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81CC1C82-16B0-41B4-844E-7730C6E0A0A4}"/>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121393</xdr:rowOff>
    </xdr:from>
    <xdr:to>
      <xdr:col>71</xdr:col>
      <xdr:colOff>177800</xdr:colOff>
      <xdr:row>98</xdr:row>
      <xdr:rowOff>124808</xdr:rowOff>
    </xdr:to>
    <xdr:cxnSp macro="">
      <xdr:nvCxnSpPr>
        <xdr:cNvPr id="691" name="直線コネクタ 690">
          <a:extLst>
            <a:ext uri="{FF2B5EF4-FFF2-40B4-BE49-F238E27FC236}">
              <a16:creationId xmlns:a16="http://schemas.microsoft.com/office/drawing/2014/main" id="{516AC7F0-5D13-47C6-AE38-077A445EBC90}"/>
            </a:ext>
          </a:extLst>
        </xdr:cNvPr>
        <xdr:cNvCxnSpPr/>
      </xdr:nvCxnSpPr>
      <xdr:spPr>
        <a:xfrm flipV="1">
          <a:off x="12814300" y="16923493"/>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117B0034-AB0A-4384-B6C8-E683CA41E72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296E7339-2DF4-4449-92E0-411C7055DC5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3ECB1249-69A3-4EC7-8090-7490D1C40198}"/>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E5662BD9-4A6B-4B64-9A06-6B931144B13F}"/>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FA628516-AD1F-4C23-A70D-9B1C284E931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49683FD-D507-436F-86BC-B37C62ACDC1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84DBF0F0-1F60-4A77-8361-EA6049C2246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1C62DF6E-8ACD-461E-8EF2-BE3A116075A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4E74094-6D3F-4760-94A2-4B1C348292D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65756</xdr:rowOff>
    </xdr:from>
    <xdr:to>
      <xdr:col>85</xdr:col>
      <xdr:colOff>177800</xdr:colOff>
      <xdr:row>98</xdr:row>
      <xdr:rowOff>167356</xdr:rowOff>
    </xdr:to>
    <xdr:sp macro="" textlink="">
      <xdr:nvSpPr>
        <xdr:cNvPr id="701" name="楕円 700">
          <a:extLst>
            <a:ext uri="{FF2B5EF4-FFF2-40B4-BE49-F238E27FC236}">
              <a16:creationId xmlns:a16="http://schemas.microsoft.com/office/drawing/2014/main" id="{BD3AC8A2-CBD7-4B69-8834-1F26BFC6755D}"/>
            </a:ext>
          </a:extLst>
        </xdr:cNvPr>
        <xdr:cNvSpPr/>
      </xdr:nvSpPr>
      <xdr:spPr>
        <a:xfrm>
          <a:off x="16268700" y="168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152133</xdr:rowOff>
    </xdr:from>
    <xdr:ext cx="534377" cy="259045"/>
    <xdr:sp macro="" textlink="">
      <xdr:nvSpPr>
        <xdr:cNvPr id="702" name="公債費該当値テキスト">
          <a:extLst>
            <a:ext uri="{FF2B5EF4-FFF2-40B4-BE49-F238E27FC236}">
              <a16:creationId xmlns:a16="http://schemas.microsoft.com/office/drawing/2014/main" id="{128C482E-C4F3-45DA-8249-9527BEFCB68F}"/>
            </a:ext>
          </a:extLst>
        </xdr:cNvPr>
        <xdr:cNvSpPr txBox="1"/>
      </xdr:nvSpPr>
      <xdr:spPr>
        <a:xfrm>
          <a:off x="16370300" y="1678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64781</xdr:rowOff>
    </xdr:from>
    <xdr:to>
      <xdr:col>81</xdr:col>
      <xdr:colOff>101600</xdr:colOff>
      <xdr:row>98</xdr:row>
      <xdr:rowOff>166381</xdr:rowOff>
    </xdr:to>
    <xdr:sp macro="" textlink="">
      <xdr:nvSpPr>
        <xdr:cNvPr id="703" name="楕円 702">
          <a:extLst>
            <a:ext uri="{FF2B5EF4-FFF2-40B4-BE49-F238E27FC236}">
              <a16:creationId xmlns:a16="http://schemas.microsoft.com/office/drawing/2014/main" id="{752D3907-6091-4FA7-B582-8A423A8B5308}"/>
            </a:ext>
          </a:extLst>
        </xdr:cNvPr>
        <xdr:cNvSpPr/>
      </xdr:nvSpPr>
      <xdr:spPr>
        <a:xfrm>
          <a:off x="15430500" y="168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157508</xdr:rowOff>
    </xdr:from>
    <xdr:ext cx="534377" cy="259045"/>
    <xdr:sp macro="" textlink="">
      <xdr:nvSpPr>
        <xdr:cNvPr id="704" name="テキスト ボックス 703">
          <a:extLst>
            <a:ext uri="{FF2B5EF4-FFF2-40B4-BE49-F238E27FC236}">
              <a16:creationId xmlns:a16="http://schemas.microsoft.com/office/drawing/2014/main" id="{16C64040-0213-458C-B4F5-484F9750BD89}"/>
            </a:ext>
          </a:extLst>
        </xdr:cNvPr>
        <xdr:cNvSpPr txBox="1"/>
      </xdr:nvSpPr>
      <xdr:spPr>
        <a:xfrm>
          <a:off x="15214111" y="169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69042</xdr:rowOff>
    </xdr:from>
    <xdr:to>
      <xdr:col>76</xdr:col>
      <xdr:colOff>165100</xdr:colOff>
      <xdr:row>98</xdr:row>
      <xdr:rowOff>170642</xdr:rowOff>
    </xdr:to>
    <xdr:sp macro="" textlink="">
      <xdr:nvSpPr>
        <xdr:cNvPr id="705" name="楕円 704">
          <a:extLst>
            <a:ext uri="{FF2B5EF4-FFF2-40B4-BE49-F238E27FC236}">
              <a16:creationId xmlns:a16="http://schemas.microsoft.com/office/drawing/2014/main" id="{B0A1BD56-7276-4A09-BFC9-842D42DC847D}"/>
            </a:ext>
          </a:extLst>
        </xdr:cNvPr>
        <xdr:cNvSpPr/>
      </xdr:nvSpPr>
      <xdr:spPr>
        <a:xfrm>
          <a:off x="14541500" y="1687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161769</xdr:rowOff>
    </xdr:from>
    <xdr:ext cx="534377" cy="259045"/>
    <xdr:sp macro="" textlink="">
      <xdr:nvSpPr>
        <xdr:cNvPr id="706" name="テキスト ボックス 705">
          <a:extLst>
            <a:ext uri="{FF2B5EF4-FFF2-40B4-BE49-F238E27FC236}">
              <a16:creationId xmlns:a16="http://schemas.microsoft.com/office/drawing/2014/main" id="{FFE9B5F1-53C7-43BE-91E5-B835EA9583D8}"/>
            </a:ext>
          </a:extLst>
        </xdr:cNvPr>
        <xdr:cNvSpPr txBox="1"/>
      </xdr:nvSpPr>
      <xdr:spPr>
        <a:xfrm>
          <a:off x="14325111" y="169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70593</xdr:rowOff>
    </xdr:from>
    <xdr:to>
      <xdr:col>72</xdr:col>
      <xdr:colOff>38100</xdr:colOff>
      <xdr:row>99</xdr:row>
      <xdr:rowOff>743</xdr:rowOff>
    </xdr:to>
    <xdr:sp macro="" textlink="">
      <xdr:nvSpPr>
        <xdr:cNvPr id="707" name="楕円 706">
          <a:extLst>
            <a:ext uri="{FF2B5EF4-FFF2-40B4-BE49-F238E27FC236}">
              <a16:creationId xmlns:a16="http://schemas.microsoft.com/office/drawing/2014/main" id="{00FD7890-EED9-453C-9BB3-31906D467553}"/>
            </a:ext>
          </a:extLst>
        </xdr:cNvPr>
        <xdr:cNvSpPr/>
      </xdr:nvSpPr>
      <xdr:spPr>
        <a:xfrm>
          <a:off x="13652500" y="16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163320</xdr:rowOff>
    </xdr:from>
    <xdr:ext cx="534377" cy="259045"/>
    <xdr:sp macro="" textlink="">
      <xdr:nvSpPr>
        <xdr:cNvPr id="708" name="テキスト ボックス 707">
          <a:extLst>
            <a:ext uri="{FF2B5EF4-FFF2-40B4-BE49-F238E27FC236}">
              <a16:creationId xmlns:a16="http://schemas.microsoft.com/office/drawing/2014/main" id="{25CADC3E-C0EF-4A75-AB4C-4964DD17FA3F}"/>
            </a:ext>
          </a:extLst>
        </xdr:cNvPr>
        <xdr:cNvSpPr txBox="1"/>
      </xdr:nvSpPr>
      <xdr:spPr>
        <a:xfrm>
          <a:off x="13436111" y="16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74008</xdr:rowOff>
    </xdr:from>
    <xdr:to>
      <xdr:col>67</xdr:col>
      <xdr:colOff>101600</xdr:colOff>
      <xdr:row>99</xdr:row>
      <xdr:rowOff>4158</xdr:rowOff>
    </xdr:to>
    <xdr:sp macro="" textlink="">
      <xdr:nvSpPr>
        <xdr:cNvPr id="709" name="楕円 708">
          <a:extLst>
            <a:ext uri="{FF2B5EF4-FFF2-40B4-BE49-F238E27FC236}">
              <a16:creationId xmlns:a16="http://schemas.microsoft.com/office/drawing/2014/main" id="{C58B7280-E59E-435D-BD16-A2E57F5978F6}"/>
            </a:ext>
          </a:extLst>
        </xdr:cNvPr>
        <xdr:cNvSpPr/>
      </xdr:nvSpPr>
      <xdr:spPr>
        <a:xfrm>
          <a:off x="12763500" y="168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166735</xdr:rowOff>
    </xdr:from>
    <xdr:ext cx="534377" cy="259045"/>
    <xdr:sp macro="" textlink="">
      <xdr:nvSpPr>
        <xdr:cNvPr id="710" name="テキスト ボックス 709">
          <a:extLst>
            <a:ext uri="{FF2B5EF4-FFF2-40B4-BE49-F238E27FC236}">
              <a16:creationId xmlns:a16="http://schemas.microsoft.com/office/drawing/2014/main" id="{740F6ED1-EF29-46AE-A866-417453582299}"/>
            </a:ext>
          </a:extLst>
        </xdr:cNvPr>
        <xdr:cNvSpPr txBox="1"/>
      </xdr:nvSpPr>
      <xdr:spPr>
        <a:xfrm>
          <a:off x="12547111" y="169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8B8618AB-C99B-4445-8D40-7CD73D408C2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1D956B27-DC09-4422-AE92-F9F880E6A59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8F66618D-4A1F-46C5-9D49-FB13156B6DB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CCA22212-724E-4DE3-BDC6-3E430764FEB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A6784D7E-9283-4276-89AE-D7F0E6B88E6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8A8B9362-EF4A-4C6E-B3DF-89B9FCBB8E4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82884047-F384-42C9-9D8E-6D92B8661F3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FDACE0D5-3BA1-4B51-B222-DB724ED323E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6E841037-20CD-4E9E-8A4D-8B425F1EB36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1ADFF8ED-1A65-4A64-8DDB-04D9029DF59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CA809CDC-35E0-442A-A986-3AC4A84161F7}"/>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C47D772E-6CC3-4A97-A22B-D34F09863DB3}"/>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5944617C-9F51-4C0D-A6E1-791FC734DEAB}"/>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2B38BB6C-0B88-40FB-9CA6-B82A3D6DF36B}"/>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64D5CCA1-A524-4830-8E8A-4EEE66F6908E}"/>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16BE01CF-BE29-4032-A4D0-195D2B10C3E4}"/>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F245F0C3-D667-4DCF-ABDB-B716530A6D49}"/>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CE8FA8B-80DF-4192-97AA-BC12FDC04F09}"/>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8F19F4E6-7BAE-42B1-A76B-11C526FD1EF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4790A217-7CBA-4FBE-8BD8-477D03DCA53F}"/>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B9FE8EC9-9FD4-472B-A483-170D01DE68B5}"/>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FD0AA627-8BA8-47B3-B733-59B245C63212}"/>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2534B60E-3742-4FD5-A5D9-0E818BB4177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89E30F3A-C0C9-4CF8-A420-EFFA4DCB9728}"/>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2040C00A-2BFC-4D86-BA22-40D05F5B919E}"/>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7796195-B722-4787-813D-3E09B1B3E2FA}"/>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F19CA3F-7872-4222-9675-CE56EB4947AF}"/>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5B389F8D-BACD-4591-AD6F-FA056B755837}"/>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9AB06766-71FD-4983-8B1B-A7BED6022FFE}"/>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979F933E-1654-4D4E-968D-0D5E0734155A}"/>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7948DAC3-4318-48E9-B0D0-C7DD739C0B72}"/>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1C6557CC-7745-4B30-B03C-064F05E65192}"/>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1DC2D6CB-4B4B-4B58-B4AB-A3A64F12C25F}"/>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8CF2318-DFA1-41CA-8E43-24930077CEA8}"/>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1923AC98-9478-4B84-9FD9-54574F9A5102}"/>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F42C40A0-E12E-4828-B880-4C76D96F2FBA}"/>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10A01427-8249-4E00-9760-6257AD5EF7EE}"/>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64EFF637-202B-4BC1-BDF3-269E0F13F839}"/>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2A63A8AF-100F-4A6C-AF57-4CD8CB941CF2}"/>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73F24FF3-3A3C-4FE7-8FA2-02297C905BF8}"/>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FE4C80D0-48B8-458B-BC05-272F9401835E}"/>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F31E28E8-85EB-4E26-BAAD-ECCFE38686CF}"/>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C8572BA9-269C-4E42-B22B-8ADC891CBD87}"/>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4E0F5AE5-F1A6-418A-B24E-D8F6EFB09C52}"/>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A1FDAA3D-9B2E-4B32-9E66-2EA1D194F9D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D6870A51-216B-488B-9C48-53CE86BCB2B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B685E807-EB44-477E-B2C4-6BED422B476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DD19C48B-64B7-4892-994C-B428C675AF9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775EA317-0EAB-47E8-8EAE-AAF80968868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EC5AC53D-C3CC-4EFE-A2F4-EBC4193EA95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504576A7-E196-40AE-8318-7B6AD783B6AD}"/>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A15157AB-CAAB-441A-96D8-74F831F853C4}"/>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66E85325-AE71-4CC3-8DBD-9AC9ADA17521}"/>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2A386254-CE41-45B5-AC65-4FE53E40BFDB}"/>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F4471A79-24A7-4707-852C-29998520B529}"/>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77F782D7-7551-4A37-A14F-28F2892E4B0A}"/>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1A4B1B91-D759-4547-9590-67C29E574271}"/>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3A074E18-3DF0-42E2-BE7C-8A76F6C6A811}"/>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BD755AAE-C500-4FBD-B16E-51AFA6F1E988}"/>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F760F6CE-C07D-4A4E-9B90-00A65140510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F127CAE6-94AC-4D32-8C95-7F320CD01ED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B58EAB24-AA9B-4BC5-99CC-D9BDED64E6D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1FB86BDC-52EA-4A62-893A-C4B9D43EB3C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1B47A645-64F3-4AD8-AC9B-6F296CF30F8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F953854A-9A72-471E-82E2-071963917C2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43B99E9D-64EA-42ED-A754-959D2EF2D42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437CAFA0-F9E0-4F33-9981-0E86DFC88BF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38C9C94C-5D90-4ECA-8F4E-9909AD7785F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7A4FF59C-BB78-4590-885A-A4940B540FD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D13DC31A-16C8-455E-9BAF-2C97EF03717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560B85D4-698B-4078-ADD9-397D96CF6C0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91CB31FF-836B-423F-8A63-EEB3DF9F6B8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ED3DA92C-66E2-48F3-A8E5-A246809F39AF}"/>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D9F5EF99-2770-40FC-95E1-90711968246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B985DC64-F128-4FCB-8DD0-C121E8CBD504}"/>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AF22BC0E-4126-48CC-B71B-9B2243D543E2}"/>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1C43B6BC-7F9C-4F77-A22A-D2F9A87AEC5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12C801EB-887F-40EF-9D0B-EAC921E7804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AA9D57EE-93D8-4041-9B15-98D99F387A1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819A18CC-2962-426D-B6BE-10DBA27598E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3CC2A9A2-6C1F-4206-8110-70D92ACA12DC}"/>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24937BF-88E3-4769-B2D7-46149F42DE1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B851C03E-1FA9-475E-B3EA-2BB3784E7B8B}"/>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FBA74139-1B02-404F-BBF5-4F00B145A9D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F1903866-41F4-4214-9F7A-8D51A01F0FF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C135C4BC-5744-45FA-BD53-054381B2D69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F2E98D6A-E91A-452D-8256-FD1779CAD15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FA78FC01-50F9-466B-B437-E780AE3969B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4F817E82-A875-4504-8A1C-B8C616BEE77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7D022990-7F46-4505-8431-A69A1F1FC86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B2D650AF-35DB-4AD5-98A8-4030A1810B95}"/>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22D163A-3069-43FE-ACBB-0BC50360051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53CB1294-7D06-4540-9BE1-9144F09E776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98230C38-283B-4DAB-B39D-F1A0BEFDF92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725E2ABB-03AF-48E5-9D8E-1D7ABCA8ADD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62149259-D23D-4074-AABB-040C3952704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2048A2FA-8B84-44A6-91B5-EF41AC928C3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3250E6F6-4269-42E3-A30C-25D4190BA7A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15DB6339-C400-4923-820D-2060885A3444}"/>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287F3DEA-C971-4A56-A037-E06A66DC6E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B8579DFC-3009-460B-9CBC-DA0CD5209E1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A73A2B8A-54A4-4E5D-B6B5-AD41D8E9CA5D}"/>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A84BA461-1056-4C68-827D-7954D66AC5C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D2045453-53B2-4944-BC2C-4CB3136CBCFB}"/>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B5E5E4A7-5968-4747-B377-0E4FC74F3E2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AEDAA3ED-6F64-4E56-A5AE-39DD14DD3F9C}"/>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EAB46297-5EFA-4D04-A59A-981BA8C872E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E2B81C69-CA34-4D33-BDBD-884AB409835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D15EF627-CB25-40F1-9585-EF2A2D08914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CC6B2CA8-E03B-4571-9CA6-C8CC18AE570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179628F0-56E1-4AB8-84EF-48A7DC0FFA9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自治体の規模が小さく平野部に位置しているため、インフラや公共施設に関する経費が少ない。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議会費は、議員報酬が低い水準であるため類似団体平均を下回っている。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民生費は、子育て世帯への臨時特別給付金の支給等により増加した。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土木費は、道路事業費の減少により減少した。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教育費は、学校備品整備事業の減により減少した。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F26187E-86D5-4151-89FC-7DEADB8F7B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CB8843BE-0743-4643-B1BB-ECA4990B5A4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8664A151-81F3-467C-A0EF-9EE8132939FF}"/>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26C2F5DC-68E5-4ED7-962B-E067A36311D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7339017-AA90-4DF3-9031-B8DEE2D6BD6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B18895A-01B6-4B77-B6D2-46857E6AD37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71F8510-DFE7-4ECA-9E00-03A7892E0B8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8BF62C5-9D00-4F04-92A6-9F2EE93253B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E2F96FF-A0E7-423E-81FE-966ED6A4F5EB}"/>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D2F2B790-A40F-42B5-ADCF-B581A302123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CAA6A6F-9AB8-42B5-A963-658956D6D521}"/>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A38A611-EBC5-48BA-94E2-74FFC228425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1FFE3934-A131-4587-9482-29A72FC2719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２年度に０．５５億円取崩しを行っており、今年度は取崩しを実施せずに運営、残高が増加している状況である（残高７．０５億円）。実質単年度収支についても、黒字を確保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750CB73-3F0F-48CF-9E73-AC46F73DF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C9DF4FE-0900-47CD-8200-D2FE8A6E4AE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780218D-A554-4BBE-8B55-0C3117BB5062}"/>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96D5C52B-8A6B-460E-8BF8-96DA13A3C1C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CE34B6D-62AF-4893-970D-D3A49A93672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98CAB7A-B8E0-4CBD-B1A4-33FEF8A7055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EAD7621-CB4E-4440-B391-9A18ED208797}"/>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6FEC3F6-586B-4A11-AD3D-2AFC11530BA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2102165-FD38-4369-8377-E451857312F3}"/>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一般会計では、令和２年度と比較し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54.24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％上昇し、令和３年度末には、財政調整基金に０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億円積立している。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なお、国民健康保険事業は医療費の高騰が続いており、財源確保に向けた保険税引き上げ等が必要である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AC01492-3CA2-4393-B0A1-A8431FAB904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51615F3-F381-4300-99D0-BBB51388A1D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68EACEE-FDD4-4E0D-8C4C-3B044A8ABF69}"/>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72ED75F-42BD-4CE2-A9A3-F1A869BAD75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BF64A41-B194-48A5-A256-C9B0F376D91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A909C88-4E7C-4B3B-A7F4-BE8BFADB28C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B61278E9-E47B-4FCE-85B3-241DF5C56058}"/>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108EB601-5B1B-4BD6-9F05-7152C7C2778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63210_&#33311;&#27211;&#26449;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156206</v>
          </cell>
          <cell r="F3">
            <v>317319</v>
          </cell>
        </row>
        <row r="5">
          <cell r="A5" t="str">
            <v xml:space="preserve"> H30</v>
          </cell>
          <cell r="D5">
            <v>70591</v>
          </cell>
          <cell r="F5">
            <v>289738</v>
          </cell>
        </row>
        <row r="7">
          <cell r="A7" t="str">
            <v xml:space="preserve"> R01</v>
          </cell>
          <cell r="D7">
            <v>159835</v>
          </cell>
          <cell r="F7">
            <v>316937</v>
          </cell>
        </row>
        <row r="9">
          <cell r="A9" t="str">
            <v xml:space="preserve"> R02</v>
          </cell>
          <cell r="D9">
            <v>73034</v>
          </cell>
          <cell r="F9">
            <v>332350</v>
          </cell>
        </row>
        <row r="11">
          <cell r="A11" t="str">
            <v xml:space="preserve"> R03</v>
          </cell>
          <cell r="D11">
            <v>61806</v>
          </cell>
          <cell r="F11">
            <v>362690</v>
          </cell>
        </row>
        <row r="18">
          <cell r="B18" t="str">
            <v>H29</v>
          </cell>
          <cell r="C18" t="str">
            <v>H30</v>
          </cell>
          <cell r="D18" t="str">
            <v>R01</v>
          </cell>
          <cell r="E18" t="str">
            <v>R02</v>
          </cell>
          <cell r="F18" t="str">
            <v>R03</v>
          </cell>
        </row>
        <row r="19">
          <cell r="A19" t="str">
            <v>実質収支額</v>
          </cell>
          <cell r="B19">
            <v>5.17</v>
          </cell>
          <cell r="C19">
            <v>6.27</v>
          </cell>
          <cell r="D19">
            <v>4.51</v>
          </cell>
          <cell r="E19">
            <v>9.56</v>
          </cell>
          <cell r="F19">
            <v>14.73</v>
          </cell>
        </row>
        <row r="20">
          <cell r="A20" t="str">
            <v>財政調整基金残高</v>
          </cell>
          <cell r="B20">
            <v>65.72</v>
          </cell>
          <cell r="C20">
            <v>57.95</v>
          </cell>
          <cell r="D20">
            <v>54.71</v>
          </cell>
          <cell r="E20">
            <v>47.27</v>
          </cell>
          <cell r="F20">
            <v>52.64</v>
          </cell>
        </row>
        <row r="21">
          <cell r="A21" t="str">
            <v>実質単年度収支</v>
          </cell>
          <cell r="B21">
            <v>-7.23</v>
          </cell>
          <cell r="C21">
            <v>-6.1</v>
          </cell>
          <cell r="D21">
            <v>-4.4000000000000004</v>
          </cell>
          <cell r="E21">
            <v>0.77</v>
          </cell>
          <cell r="F21">
            <v>13.81</v>
          </cell>
        </row>
        <row r="25">
          <cell r="B25" t="str">
            <v>H29</v>
          </cell>
          <cell r="C25"/>
          <cell r="D25" t="str">
            <v>H30</v>
          </cell>
          <cell r="E25"/>
          <cell r="F25" t="str">
            <v>R01</v>
          </cell>
          <cell r="G25"/>
          <cell r="H25" t="str">
            <v>R02</v>
          </cell>
          <cell r="I25"/>
          <cell r="J25" t="str">
            <v>R03</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簡易水道事業</v>
          </cell>
          <cell r="B32" t="e">
            <v>#N/A</v>
          </cell>
          <cell r="C32">
            <v>0</v>
          </cell>
          <cell r="D32" t="e">
            <v>#N/A</v>
          </cell>
          <cell r="E32">
            <v>0</v>
          </cell>
          <cell r="F32" t="e">
            <v>#N/A</v>
          </cell>
          <cell r="G32">
            <v>0</v>
          </cell>
          <cell r="H32" t="e">
            <v>#N/A</v>
          </cell>
          <cell r="I32">
            <v>0</v>
          </cell>
          <cell r="J32" t="e">
            <v>#N/A</v>
          </cell>
          <cell r="K32">
            <v>0</v>
          </cell>
        </row>
        <row r="33">
          <cell r="A33" t="str">
            <v>土地取得事業特別会計</v>
          </cell>
          <cell r="B33" t="e">
            <v>#N/A</v>
          </cell>
          <cell r="C33">
            <v>0.02</v>
          </cell>
          <cell r="D33" t="e">
            <v>#N/A</v>
          </cell>
          <cell r="E33">
            <v>0.02</v>
          </cell>
          <cell r="F33" t="e">
            <v>#N/A</v>
          </cell>
          <cell r="G33">
            <v>0.02</v>
          </cell>
          <cell r="H33" t="e">
            <v>#N/A</v>
          </cell>
          <cell r="I33">
            <v>0.02</v>
          </cell>
          <cell r="J33" t="e">
            <v>#N/A</v>
          </cell>
          <cell r="K33">
            <v>0.02</v>
          </cell>
        </row>
        <row r="34">
          <cell r="A34" t="str">
            <v>国民健康保険事業</v>
          </cell>
          <cell r="B34" t="e">
            <v>#N/A</v>
          </cell>
          <cell r="C34">
            <v>0.31</v>
          </cell>
          <cell r="D34" t="e">
            <v>#N/A</v>
          </cell>
          <cell r="E34">
            <v>0.31</v>
          </cell>
          <cell r="F34" t="e">
            <v>#N/A</v>
          </cell>
          <cell r="G34">
            <v>0.12</v>
          </cell>
          <cell r="H34" t="e">
            <v>#N/A</v>
          </cell>
          <cell r="I34">
            <v>0.64</v>
          </cell>
          <cell r="J34" t="e">
            <v>#N/A</v>
          </cell>
          <cell r="K34">
            <v>0.38</v>
          </cell>
        </row>
        <row r="35">
          <cell r="A35" t="str">
            <v>後期高齢者医療事業</v>
          </cell>
          <cell r="B35" t="e">
            <v>#N/A</v>
          </cell>
          <cell r="C35">
            <v>0.18</v>
          </cell>
          <cell r="D35" t="e">
            <v>#N/A</v>
          </cell>
          <cell r="E35">
            <v>0.18</v>
          </cell>
          <cell r="F35" t="e">
            <v>#N/A</v>
          </cell>
          <cell r="G35">
            <v>0.02</v>
          </cell>
          <cell r="H35" t="e">
            <v>#N/A</v>
          </cell>
          <cell r="I35">
            <v>0</v>
          </cell>
          <cell r="J35" t="e">
            <v>#N/A</v>
          </cell>
          <cell r="K35">
            <v>0.42</v>
          </cell>
        </row>
        <row r="36">
          <cell r="A36" t="str">
            <v>一般会計</v>
          </cell>
          <cell r="B36" t="e">
            <v>#N/A</v>
          </cell>
          <cell r="C36">
            <v>5.13</v>
          </cell>
          <cell r="D36" t="e">
            <v>#N/A</v>
          </cell>
          <cell r="E36">
            <v>6.27</v>
          </cell>
          <cell r="F36" t="e">
            <v>#N/A</v>
          </cell>
          <cell r="G36">
            <v>6.82</v>
          </cell>
          <cell r="H36" t="e">
            <v>#N/A</v>
          </cell>
          <cell r="I36">
            <v>9.5299999999999994</v>
          </cell>
          <cell r="J36" t="e">
            <v>#N/A</v>
          </cell>
          <cell r="K36">
            <v>14.7</v>
          </cell>
        </row>
        <row r="40">
          <cell r="B40" t="str">
            <v>H29</v>
          </cell>
          <cell r="C40"/>
          <cell r="D40"/>
          <cell r="E40" t="str">
            <v>H30</v>
          </cell>
          <cell r="F40"/>
          <cell r="G40"/>
          <cell r="H40" t="str">
            <v>R01</v>
          </cell>
          <cell r="I40"/>
          <cell r="J40"/>
          <cell r="K40" t="str">
            <v>R02</v>
          </cell>
          <cell r="L40"/>
          <cell r="M40"/>
          <cell r="N40" t="str">
            <v>R03</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177</v>
          </cell>
          <cell r="E42"/>
          <cell r="F42"/>
          <cell r="G42">
            <v>176</v>
          </cell>
          <cell r="H42"/>
          <cell r="I42"/>
          <cell r="J42">
            <v>172</v>
          </cell>
          <cell r="K42"/>
          <cell r="L42"/>
          <cell r="M42">
            <v>161</v>
          </cell>
          <cell r="N42"/>
          <cell r="O42"/>
          <cell r="P42">
            <v>158</v>
          </cell>
        </row>
        <row r="43">
          <cell r="A43" t="str">
            <v>一時借入金の利子</v>
          </cell>
          <cell r="B43" t="str">
            <v>-</v>
          </cell>
          <cell r="C43"/>
          <cell r="D43"/>
          <cell r="E43" t="str">
            <v>-</v>
          </cell>
          <cell r="F43"/>
          <cell r="G43"/>
          <cell r="H43" t="str">
            <v>-</v>
          </cell>
          <cell r="I43"/>
          <cell r="J43"/>
          <cell r="K43">
            <v>0</v>
          </cell>
          <cell r="L43"/>
          <cell r="M43"/>
          <cell r="N43">
            <v>0</v>
          </cell>
          <cell r="O43"/>
          <cell r="P43"/>
        </row>
        <row r="44">
          <cell r="A44" t="str">
            <v>債務負担行為に基づく支出額</v>
          </cell>
          <cell r="B44">
            <v>12</v>
          </cell>
          <cell r="C44"/>
          <cell r="D44"/>
          <cell r="E44">
            <v>11</v>
          </cell>
          <cell r="F44"/>
          <cell r="G44"/>
          <cell r="H44">
            <v>11</v>
          </cell>
          <cell r="I44"/>
          <cell r="J44"/>
          <cell r="K44">
            <v>11</v>
          </cell>
          <cell r="L44"/>
          <cell r="M44"/>
          <cell r="N44">
            <v>6</v>
          </cell>
          <cell r="O44"/>
          <cell r="P44"/>
        </row>
        <row r="45">
          <cell r="A45" t="str">
            <v>組合等が起こした地方債の元利償還金に対する負担金等</v>
          </cell>
          <cell r="B45">
            <v>97</v>
          </cell>
          <cell r="C45"/>
          <cell r="D45"/>
          <cell r="E45">
            <v>93</v>
          </cell>
          <cell r="F45"/>
          <cell r="G45"/>
          <cell r="H45">
            <v>90</v>
          </cell>
          <cell r="I45"/>
          <cell r="J45"/>
          <cell r="K45">
            <v>89</v>
          </cell>
          <cell r="L45"/>
          <cell r="M45"/>
          <cell r="N45">
            <v>84</v>
          </cell>
          <cell r="O45"/>
          <cell r="P45"/>
        </row>
        <row r="46">
          <cell r="A46" t="str">
            <v>公営企業債の元利償還金に対する繰入金</v>
          </cell>
          <cell r="B46">
            <v>13</v>
          </cell>
          <cell r="C46"/>
          <cell r="D46"/>
          <cell r="E46">
            <v>5</v>
          </cell>
          <cell r="F46"/>
          <cell r="G46"/>
          <cell r="H46">
            <v>7</v>
          </cell>
          <cell r="I46"/>
          <cell r="J46"/>
          <cell r="K46">
            <v>5</v>
          </cell>
          <cell r="L46"/>
          <cell r="M46"/>
          <cell r="N46">
            <v>2</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161</v>
          </cell>
          <cell r="C49"/>
          <cell r="D49"/>
          <cell r="E49">
            <v>170</v>
          </cell>
          <cell r="F49"/>
          <cell r="G49"/>
          <cell r="H49">
            <v>171</v>
          </cell>
          <cell r="I49"/>
          <cell r="J49"/>
          <cell r="K49">
            <v>169</v>
          </cell>
          <cell r="L49"/>
          <cell r="M49"/>
          <cell r="N49">
            <v>171</v>
          </cell>
          <cell r="O49"/>
          <cell r="P49"/>
        </row>
        <row r="50">
          <cell r="A50" t="str">
            <v>実質公債費比率の分子</v>
          </cell>
          <cell r="B50" t="e">
            <v>#N/A</v>
          </cell>
          <cell r="C50">
            <v>106</v>
          </cell>
          <cell r="D50" t="e">
            <v>#N/A</v>
          </cell>
          <cell r="E50" t="e">
            <v>#N/A</v>
          </cell>
          <cell r="F50">
            <v>103</v>
          </cell>
          <cell r="G50" t="e">
            <v>#N/A</v>
          </cell>
          <cell r="H50" t="e">
            <v>#N/A</v>
          </cell>
          <cell r="I50">
            <v>107</v>
          </cell>
          <cell r="J50" t="e">
            <v>#N/A</v>
          </cell>
          <cell r="K50" t="e">
            <v>#N/A</v>
          </cell>
          <cell r="L50">
            <v>113</v>
          </cell>
          <cell r="M50" t="e">
            <v>#N/A</v>
          </cell>
          <cell r="N50" t="e">
            <v>#N/A</v>
          </cell>
          <cell r="O50">
            <v>105</v>
          </cell>
          <cell r="P50" t="e">
            <v>#N/A</v>
          </cell>
        </row>
        <row r="54">
          <cell r="B54" t="str">
            <v>H29</v>
          </cell>
          <cell r="C54"/>
          <cell r="D54"/>
          <cell r="E54" t="str">
            <v>H30</v>
          </cell>
          <cell r="F54"/>
          <cell r="G54"/>
          <cell r="H54" t="str">
            <v>R01</v>
          </cell>
          <cell r="I54"/>
          <cell r="J54"/>
          <cell r="K54" t="str">
            <v>R02</v>
          </cell>
          <cell r="L54"/>
          <cell r="M54"/>
          <cell r="N54" t="str">
            <v>R03</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1640</v>
          </cell>
          <cell r="E56"/>
          <cell r="F56"/>
          <cell r="G56">
            <v>1563</v>
          </cell>
          <cell r="H56"/>
          <cell r="I56"/>
          <cell r="J56">
            <v>1464</v>
          </cell>
          <cell r="K56"/>
          <cell r="L56"/>
          <cell r="M56">
            <v>1394</v>
          </cell>
          <cell r="N56"/>
          <cell r="O56"/>
          <cell r="P56">
            <v>1340</v>
          </cell>
        </row>
        <row r="57">
          <cell r="A57" t="str">
            <v>充当可能特定歳入</v>
          </cell>
          <cell r="B57"/>
          <cell r="C57"/>
          <cell r="D57" t="str">
            <v>-</v>
          </cell>
          <cell r="E57"/>
          <cell r="F57"/>
          <cell r="G57" t="str">
            <v>-</v>
          </cell>
          <cell r="H57"/>
          <cell r="I57"/>
          <cell r="J57" t="str">
            <v>-</v>
          </cell>
          <cell r="K57"/>
          <cell r="L57"/>
          <cell r="M57">
            <v>94</v>
          </cell>
          <cell r="N57"/>
          <cell r="O57"/>
          <cell r="P57">
            <v>90</v>
          </cell>
        </row>
        <row r="58">
          <cell r="A58" t="str">
            <v>充当可能基金</v>
          </cell>
          <cell r="B58"/>
          <cell r="C58"/>
          <cell r="D58">
            <v>767</v>
          </cell>
          <cell r="E58"/>
          <cell r="F58"/>
          <cell r="G58">
            <v>690</v>
          </cell>
          <cell r="H58"/>
          <cell r="I58"/>
          <cell r="J58">
            <v>658</v>
          </cell>
          <cell r="K58"/>
          <cell r="L58"/>
          <cell r="M58">
            <v>608</v>
          </cell>
          <cell r="N58"/>
          <cell r="O58"/>
          <cell r="P58">
            <v>764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43</v>
          </cell>
          <cell r="C62"/>
          <cell r="D62"/>
          <cell r="E62">
            <v>30</v>
          </cell>
          <cell r="F62"/>
          <cell r="G62"/>
          <cell r="H62">
            <v>164</v>
          </cell>
          <cell r="I62"/>
          <cell r="J62"/>
          <cell r="K62">
            <v>10</v>
          </cell>
          <cell r="L62"/>
          <cell r="M62"/>
          <cell r="N62" t="str">
            <v>-</v>
          </cell>
          <cell r="O62"/>
          <cell r="P62"/>
        </row>
        <row r="63">
          <cell r="A63" t="str">
            <v>組合等負担等見込額</v>
          </cell>
          <cell r="B63">
            <v>1264</v>
          </cell>
          <cell r="C63"/>
          <cell r="D63"/>
          <cell r="E63">
            <v>1193</v>
          </cell>
          <cell r="F63"/>
          <cell r="G63"/>
          <cell r="H63">
            <v>1089</v>
          </cell>
          <cell r="I63"/>
          <cell r="J63"/>
          <cell r="K63">
            <v>985</v>
          </cell>
          <cell r="L63"/>
          <cell r="M63"/>
          <cell r="N63">
            <v>908</v>
          </cell>
          <cell r="O63"/>
          <cell r="P63"/>
        </row>
        <row r="64">
          <cell r="A64" t="str">
            <v>公営企業債等繰入見込額</v>
          </cell>
          <cell r="B64">
            <v>182</v>
          </cell>
          <cell r="C64"/>
          <cell r="D64"/>
          <cell r="E64">
            <v>192</v>
          </cell>
          <cell r="F64"/>
          <cell r="G64"/>
          <cell r="H64">
            <v>211</v>
          </cell>
          <cell r="I64"/>
          <cell r="J64"/>
          <cell r="K64">
            <v>195</v>
          </cell>
          <cell r="L64"/>
          <cell r="M64"/>
          <cell r="N64">
            <v>181</v>
          </cell>
          <cell r="O64"/>
          <cell r="P64"/>
        </row>
        <row r="65">
          <cell r="A65" t="str">
            <v>債務負担行為に基づく支出予定額</v>
          </cell>
          <cell r="B65">
            <v>43</v>
          </cell>
          <cell r="C65"/>
          <cell r="D65"/>
          <cell r="E65">
            <v>31</v>
          </cell>
          <cell r="F65"/>
          <cell r="G65"/>
          <cell r="H65">
            <v>20</v>
          </cell>
          <cell r="I65"/>
          <cell r="J65"/>
          <cell r="K65">
            <v>9</v>
          </cell>
          <cell r="L65"/>
          <cell r="M65"/>
          <cell r="N65">
            <v>3</v>
          </cell>
          <cell r="O65"/>
          <cell r="P65"/>
        </row>
        <row r="66">
          <cell r="A66" t="str">
            <v>一般会計等に係る地方債の現在高</v>
          </cell>
          <cell r="B66">
            <v>1886</v>
          </cell>
          <cell r="C66"/>
          <cell r="D66"/>
          <cell r="E66">
            <v>1905</v>
          </cell>
          <cell r="F66"/>
          <cell r="G66"/>
          <cell r="H66">
            <v>1998</v>
          </cell>
          <cell r="I66"/>
          <cell r="J66"/>
          <cell r="K66">
            <v>1964</v>
          </cell>
          <cell r="L66"/>
          <cell r="M66"/>
          <cell r="N66">
            <v>1980</v>
          </cell>
          <cell r="O66"/>
          <cell r="P66"/>
        </row>
        <row r="67">
          <cell r="A67" t="str">
            <v>将来負担比率の分子</v>
          </cell>
          <cell r="B67" t="e">
            <v>#N/A</v>
          </cell>
          <cell r="C67">
            <v>1011</v>
          </cell>
          <cell r="D67" t="e">
            <v>#N/A</v>
          </cell>
          <cell r="E67" t="e">
            <v>#N/A</v>
          </cell>
          <cell r="F67">
            <v>1099</v>
          </cell>
          <cell r="G67" t="e">
            <v>#N/A</v>
          </cell>
          <cell r="H67" t="e">
            <v>#N/A</v>
          </cell>
          <cell r="I67">
            <v>1360</v>
          </cell>
          <cell r="J67" t="e">
            <v>#N/A</v>
          </cell>
          <cell r="K67" t="e">
            <v>#N/A</v>
          </cell>
          <cell r="L67">
            <v>1066</v>
          </cell>
          <cell r="M67" t="e">
            <v>#N/A</v>
          </cell>
          <cell r="N67" t="e">
            <v>#N/A</v>
          </cell>
          <cell r="O67">
            <v>877</v>
          </cell>
          <cell r="P67" t="e">
            <v>#N/A</v>
          </cell>
        </row>
        <row r="71">
          <cell r="B71" t="str">
            <v>R01</v>
          </cell>
          <cell r="C71" t="str">
            <v>R02</v>
          </cell>
          <cell r="D71" t="str">
            <v>R03</v>
          </cell>
        </row>
        <row r="72">
          <cell r="A72" t="str">
            <v>財政調整基金</v>
          </cell>
          <cell r="B72">
            <v>610</v>
          </cell>
          <cell r="C72">
            <v>555</v>
          </cell>
          <cell r="D72">
            <v>705</v>
          </cell>
        </row>
        <row r="73">
          <cell r="A73" t="str">
            <v>減債基金</v>
          </cell>
          <cell r="B73">
            <v>5</v>
          </cell>
          <cell r="C73">
            <v>5</v>
          </cell>
          <cell r="D73">
            <v>5</v>
          </cell>
        </row>
        <row r="74">
          <cell r="A74" t="str">
            <v>その他特定目的基金</v>
          </cell>
          <cell r="B74">
            <v>43</v>
          </cell>
          <cell r="C74">
            <v>47</v>
          </cell>
          <cell r="D74">
            <v>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8FB1C-A2AF-4F77-A256-7CA0169A043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3" t="s">
        <v>16</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3"/>
      <c r="BN1" s="563"/>
      <c r="BO1" s="563"/>
      <c r="BP1" s="563"/>
      <c r="BQ1" s="563"/>
      <c r="BR1" s="563"/>
      <c r="BS1" s="563"/>
      <c r="BT1" s="563"/>
      <c r="BU1" s="563"/>
      <c r="BV1" s="563"/>
      <c r="BW1" s="563"/>
      <c r="BX1" s="563"/>
      <c r="BY1" s="563"/>
      <c r="BZ1" s="563"/>
      <c r="CA1" s="563"/>
      <c r="CB1" s="563"/>
      <c r="CC1" s="563"/>
      <c r="CD1" s="563"/>
      <c r="CE1" s="563"/>
      <c r="CF1" s="563"/>
      <c r="CG1" s="563"/>
      <c r="CH1" s="563"/>
      <c r="CI1" s="563"/>
      <c r="CJ1" s="563"/>
      <c r="CK1" s="563"/>
      <c r="CL1" s="563"/>
      <c r="CM1" s="563"/>
      <c r="CN1" s="563"/>
      <c r="CO1" s="563"/>
      <c r="CP1" s="563"/>
      <c r="CQ1" s="563"/>
      <c r="CR1" s="563"/>
      <c r="CS1" s="563"/>
      <c r="CT1" s="563"/>
      <c r="CU1" s="563"/>
      <c r="CV1" s="563"/>
      <c r="CW1" s="563"/>
      <c r="CX1" s="563"/>
      <c r="CY1" s="563"/>
      <c r="CZ1" s="563"/>
      <c r="DA1" s="563"/>
      <c r="DB1" s="563"/>
      <c r="DC1" s="563"/>
      <c r="DD1" s="563"/>
      <c r="DE1" s="563"/>
      <c r="DF1" s="563"/>
      <c r="DG1" s="563"/>
      <c r="DH1" s="563"/>
      <c r="DI1" s="563"/>
      <c r="DJ1" s="40"/>
      <c r="DK1" s="40"/>
      <c r="DL1" s="40"/>
      <c r="DM1" s="40"/>
      <c r="DN1" s="40"/>
      <c r="DO1" s="40"/>
    </row>
    <row r="2" spans="1:119" ht="24.75" thickBot="1" x14ac:dyDescent="0.2">
      <c r="B2" s="41" t="s">
        <v>17</v>
      </c>
      <c r="C2" s="41"/>
      <c r="D2" s="42"/>
    </row>
    <row r="3" spans="1:119" ht="18.75" customHeight="1" thickBot="1" x14ac:dyDescent="0.2">
      <c r="A3" s="40"/>
      <c r="B3" s="564" t="s">
        <v>18</v>
      </c>
      <c r="C3" s="565"/>
      <c r="D3" s="565"/>
      <c r="E3" s="566"/>
      <c r="F3" s="566"/>
      <c r="G3" s="566"/>
      <c r="H3" s="566"/>
      <c r="I3" s="566"/>
      <c r="J3" s="566"/>
      <c r="K3" s="566"/>
      <c r="L3" s="566" t="s">
        <v>19</v>
      </c>
      <c r="M3" s="566"/>
      <c r="N3" s="566"/>
      <c r="O3" s="566"/>
      <c r="P3" s="566"/>
      <c r="Q3" s="566"/>
      <c r="R3" s="569"/>
      <c r="S3" s="569"/>
      <c r="T3" s="569"/>
      <c r="U3" s="569"/>
      <c r="V3" s="570"/>
      <c r="W3" s="455" t="s">
        <v>20</v>
      </c>
      <c r="X3" s="456"/>
      <c r="Y3" s="456"/>
      <c r="Z3" s="456"/>
      <c r="AA3" s="456"/>
      <c r="AB3" s="565"/>
      <c r="AC3" s="569" t="s">
        <v>21</v>
      </c>
      <c r="AD3" s="456"/>
      <c r="AE3" s="456"/>
      <c r="AF3" s="456"/>
      <c r="AG3" s="456"/>
      <c r="AH3" s="456"/>
      <c r="AI3" s="456"/>
      <c r="AJ3" s="456"/>
      <c r="AK3" s="456"/>
      <c r="AL3" s="531"/>
      <c r="AM3" s="455" t="s">
        <v>22</v>
      </c>
      <c r="AN3" s="456"/>
      <c r="AO3" s="456"/>
      <c r="AP3" s="456"/>
      <c r="AQ3" s="456"/>
      <c r="AR3" s="456"/>
      <c r="AS3" s="456"/>
      <c r="AT3" s="456"/>
      <c r="AU3" s="456"/>
      <c r="AV3" s="456"/>
      <c r="AW3" s="456"/>
      <c r="AX3" s="531"/>
      <c r="AY3" s="523" t="s">
        <v>23</v>
      </c>
      <c r="AZ3" s="524"/>
      <c r="BA3" s="524"/>
      <c r="BB3" s="524"/>
      <c r="BC3" s="524"/>
      <c r="BD3" s="524"/>
      <c r="BE3" s="524"/>
      <c r="BF3" s="524"/>
      <c r="BG3" s="524"/>
      <c r="BH3" s="524"/>
      <c r="BI3" s="524"/>
      <c r="BJ3" s="524"/>
      <c r="BK3" s="524"/>
      <c r="BL3" s="524"/>
      <c r="BM3" s="573"/>
      <c r="BN3" s="455" t="s">
        <v>24</v>
      </c>
      <c r="BO3" s="456"/>
      <c r="BP3" s="456"/>
      <c r="BQ3" s="456"/>
      <c r="BR3" s="456"/>
      <c r="BS3" s="456"/>
      <c r="BT3" s="456"/>
      <c r="BU3" s="531"/>
      <c r="BV3" s="455" t="s">
        <v>25</v>
      </c>
      <c r="BW3" s="456"/>
      <c r="BX3" s="456"/>
      <c r="BY3" s="456"/>
      <c r="BZ3" s="456"/>
      <c r="CA3" s="456"/>
      <c r="CB3" s="456"/>
      <c r="CC3" s="531"/>
      <c r="CD3" s="523" t="s">
        <v>23</v>
      </c>
      <c r="CE3" s="524"/>
      <c r="CF3" s="524"/>
      <c r="CG3" s="524"/>
      <c r="CH3" s="524"/>
      <c r="CI3" s="524"/>
      <c r="CJ3" s="524"/>
      <c r="CK3" s="524"/>
      <c r="CL3" s="524"/>
      <c r="CM3" s="524"/>
      <c r="CN3" s="524"/>
      <c r="CO3" s="524"/>
      <c r="CP3" s="524"/>
      <c r="CQ3" s="524"/>
      <c r="CR3" s="524"/>
      <c r="CS3" s="573"/>
      <c r="CT3" s="455" t="s">
        <v>26</v>
      </c>
      <c r="CU3" s="456"/>
      <c r="CV3" s="456"/>
      <c r="CW3" s="456"/>
      <c r="CX3" s="456"/>
      <c r="CY3" s="456"/>
      <c r="CZ3" s="456"/>
      <c r="DA3" s="531"/>
      <c r="DB3" s="455" t="s">
        <v>27</v>
      </c>
      <c r="DC3" s="456"/>
      <c r="DD3" s="456"/>
      <c r="DE3" s="456"/>
      <c r="DF3" s="456"/>
      <c r="DG3" s="456"/>
      <c r="DH3" s="456"/>
      <c r="DI3" s="531"/>
    </row>
    <row r="4" spans="1:119" ht="18.75" customHeight="1" x14ac:dyDescent="0.15">
      <c r="A4" s="40"/>
      <c r="B4" s="539"/>
      <c r="C4" s="540"/>
      <c r="D4" s="540"/>
      <c r="E4" s="541"/>
      <c r="F4" s="541"/>
      <c r="G4" s="541"/>
      <c r="H4" s="541"/>
      <c r="I4" s="541"/>
      <c r="J4" s="541"/>
      <c r="K4" s="541"/>
      <c r="L4" s="541"/>
      <c r="M4" s="541"/>
      <c r="N4" s="541"/>
      <c r="O4" s="541"/>
      <c r="P4" s="541"/>
      <c r="Q4" s="541"/>
      <c r="R4" s="545"/>
      <c r="S4" s="545"/>
      <c r="T4" s="545"/>
      <c r="U4" s="545"/>
      <c r="V4" s="546"/>
      <c r="W4" s="532"/>
      <c r="X4" s="342"/>
      <c r="Y4" s="342"/>
      <c r="Z4" s="342"/>
      <c r="AA4" s="342"/>
      <c r="AB4" s="540"/>
      <c r="AC4" s="545"/>
      <c r="AD4" s="342"/>
      <c r="AE4" s="342"/>
      <c r="AF4" s="342"/>
      <c r="AG4" s="342"/>
      <c r="AH4" s="342"/>
      <c r="AI4" s="342"/>
      <c r="AJ4" s="342"/>
      <c r="AK4" s="342"/>
      <c r="AL4" s="533"/>
      <c r="AM4" s="490"/>
      <c r="AN4" s="408"/>
      <c r="AO4" s="408"/>
      <c r="AP4" s="408"/>
      <c r="AQ4" s="408"/>
      <c r="AR4" s="408"/>
      <c r="AS4" s="408"/>
      <c r="AT4" s="408"/>
      <c r="AU4" s="408"/>
      <c r="AV4" s="408"/>
      <c r="AW4" s="408"/>
      <c r="AX4" s="572"/>
      <c r="AY4" s="383" t="s">
        <v>28</v>
      </c>
      <c r="AZ4" s="384"/>
      <c r="BA4" s="384"/>
      <c r="BB4" s="384"/>
      <c r="BC4" s="384"/>
      <c r="BD4" s="384"/>
      <c r="BE4" s="384"/>
      <c r="BF4" s="384"/>
      <c r="BG4" s="384"/>
      <c r="BH4" s="384"/>
      <c r="BI4" s="384"/>
      <c r="BJ4" s="384"/>
      <c r="BK4" s="384"/>
      <c r="BL4" s="384"/>
      <c r="BM4" s="385"/>
      <c r="BN4" s="386">
        <v>2303382</v>
      </c>
      <c r="BO4" s="387"/>
      <c r="BP4" s="387"/>
      <c r="BQ4" s="387"/>
      <c r="BR4" s="387"/>
      <c r="BS4" s="387"/>
      <c r="BT4" s="387"/>
      <c r="BU4" s="388"/>
      <c r="BV4" s="386">
        <v>2425942</v>
      </c>
      <c r="BW4" s="387"/>
      <c r="BX4" s="387"/>
      <c r="BY4" s="387"/>
      <c r="BZ4" s="387"/>
      <c r="CA4" s="387"/>
      <c r="CB4" s="387"/>
      <c r="CC4" s="388"/>
      <c r="CD4" s="557" t="s">
        <v>29</v>
      </c>
      <c r="CE4" s="558"/>
      <c r="CF4" s="558"/>
      <c r="CG4" s="558"/>
      <c r="CH4" s="558"/>
      <c r="CI4" s="558"/>
      <c r="CJ4" s="558"/>
      <c r="CK4" s="558"/>
      <c r="CL4" s="558"/>
      <c r="CM4" s="558"/>
      <c r="CN4" s="558"/>
      <c r="CO4" s="558"/>
      <c r="CP4" s="558"/>
      <c r="CQ4" s="558"/>
      <c r="CR4" s="558"/>
      <c r="CS4" s="559"/>
      <c r="CT4" s="560">
        <v>14.7</v>
      </c>
      <c r="CU4" s="561"/>
      <c r="CV4" s="561"/>
      <c r="CW4" s="561"/>
      <c r="CX4" s="561"/>
      <c r="CY4" s="561"/>
      <c r="CZ4" s="561"/>
      <c r="DA4" s="562"/>
      <c r="DB4" s="560">
        <v>9.6</v>
      </c>
      <c r="DC4" s="561"/>
      <c r="DD4" s="561"/>
      <c r="DE4" s="561"/>
      <c r="DF4" s="561"/>
      <c r="DG4" s="561"/>
      <c r="DH4" s="561"/>
      <c r="DI4" s="562"/>
    </row>
    <row r="5" spans="1:119" ht="18.75" customHeight="1" x14ac:dyDescent="0.15">
      <c r="A5" s="40"/>
      <c r="B5" s="567"/>
      <c r="C5" s="409"/>
      <c r="D5" s="409"/>
      <c r="E5" s="568"/>
      <c r="F5" s="568"/>
      <c r="G5" s="568"/>
      <c r="H5" s="568"/>
      <c r="I5" s="568"/>
      <c r="J5" s="568"/>
      <c r="K5" s="568"/>
      <c r="L5" s="568"/>
      <c r="M5" s="568"/>
      <c r="N5" s="568"/>
      <c r="O5" s="568"/>
      <c r="P5" s="568"/>
      <c r="Q5" s="568"/>
      <c r="R5" s="407"/>
      <c r="S5" s="407"/>
      <c r="T5" s="407"/>
      <c r="U5" s="407"/>
      <c r="V5" s="571"/>
      <c r="W5" s="490"/>
      <c r="X5" s="408"/>
      <c r="Y5" s="408"/>
      <c r="Z5" s="408"/>
      <c r="AA5" s="408"/>
      <c r="AB5" s="409"/>
      <c r="AC5" s="407"/>
      <c r="AD5" s="408"/>
      <c r="AE5" s="408"/>
      <c r="AF5" s="408"/>
      <c r="AG5" s="408"/>
      <c r="AH5" s="408"/>
      <c r="AI5" s="408"/>
      <c r="AJ5" s="408"/>
      <c r="AK5" s="408"/>
      <c r="AL5" s="572"/>
      <c r="AM5" s="461" t="s">
        <v>30</v>
      </c>
      <c r="AN5" s="365"/>
      <c r="AO5" s="365"/>
      <c r="AP5" s="365"/>
      <c r="AQ5" s="365"/>
      <c r="AR5" s="365"/>
      <c r="AS5" s="365"/>
      <c r="AT5" s="366"/>
      <c r="AU5" s="441" t="s">
        <v>31</v>
      </c>
      <c r="AV5" s="442"/>
      <c r="AW5" s="442"/>
      <c r="AX5" s="442"/>
      <c r="AY5" s="371" t="s">
        <v>32</v>
      </c>
      <c r="AZ5" s="372"/>
      <c r="BA5" s="372"/>
      <c r="BB5" s="372"/>
      <c r="BC5" s="372"/>
      <c r="BD5" s="372"/>
      <c r="BE5" s="372"/>
      <c r="BF5" s="372"/>
      <c r="BG5" s="372"/>
      <c r="BH5" s="372"/>
      <c r="BI5" s="372"/>
      <c r="BJ5" s="372"/>
      <c r="BK5" s="372"/>
      <c r="BL5" s="372"/>
      <c r="BM5" s="373"/>
      <c r="BN5" s="391">
        <v>2083511</v>
      </c>
      <c r="BO5" s="392"/>
      <c r="BP5" s="392"/>
      <c r="BQ5" s="392"/>
      <c r="BR5" s="392"/>
      <c r="BS5" s="392"/>
      <c r="BT5" s="392"/>
      <c r="BU5" s="393"/>
      <c r="BV5" s="391">
        <v>2277720</v>
      </c>
      <c r="BW5" s="392"/>
      <c r="BX5" s="392"/>
      <c r="BY5" s="392"/>
      <c r="BZ5" s="392"/>
      <c r="CA5" s="392"/>
      <c r="CB5" s="392"/>
      <c r="CC5" s="393"/>
      <c r="CD5" s="400" t="s">
        <v>33</v>
      </c>
      <c r="CE5" s="345"/>
      <c r="CF5" s="345"/>
      <c r="CG5" s="345"/>
      <c r="CH5" s="345"/>
      <c r="CI5" s="345"/>
      <c r="CJ5" s="345"/>
      <c r="CK5" s="345"/>
      <c r="CL5" s="345"/>
      <c r="CM5" s="345"/>
      <c r="CN5" s="345"/>
      <c r="CO5" s="345"/>
      <c r="CP5" s="345"/>
      <c r="CQ5" s="345"/>
      <c r="CR5" s="345"/>
      <c r="CS5" s="401"/>
      <c r="CT5" s="361">
        <v>75.5</v>
      </c>
      <c r="CU5" s="362"/>
      <c r="CV5" s="362"/>
      <c r="CW5" s="362"/>
      <c r="CX5" s="362"/>
      <c r="CY5" s="362"/>
      <c r="CZ5" s="362"/>
      <c r="DA5" s="363"/>
      <c r="DB5" s="361">
        <v>92</v>
      </c>
      <c r="DC5" s="362"/>
      <c r="DD5" s="362"/>
      <c r="DE5" s="362"/>
      <c r="DF5" s="362"/>
      <c r="DG5" s="362"/>
      <c r="DH5" s="362"/>
      <c r="DI5" s="363"/>
    </row>
    <row r="6" spans="1:119" ht="18.75" customHeight="1" x14ac:dyDescent="0.15">
      <c r="A6" s="40"/>
      <c r="B6" s="537" t="s">
        <v>34</v>
      </c>
      <c r="C6" s="406"/>
      <c r="D6" s="406"/>
      <c r="E6" s="538"/>
      <c r="F6" s="538"/>
      <c r="G6" s="538"/>
      <c r="H6" s="538"/>
      <c r="I6" s="538"/>
      <c r="J6" s="538"/>
      <c r="K6" s="538"/>
      <c r="L6" s="538" t="s">
        <v>35</v>
      </c>
      <c r="M6" s="538"/>
      <c r="N6" s="538"/>
      <c r="O6" s="538"/>
      <c r="P6" s="538"/>
      <c r="Q6" s="538"/>
      <c r="R6" s="433"/>
      <c r="S6" s="433"/>
      <c r="T6" s="433"/>
      <c r="U6" s="433"/>
      <c r="V6" s="544"/>
      <c r="W6" s="472" t="s">
        <v>36</v>
      </c>
      <c r="X6" s="405"/>
      <c r="Y6" s="405"/>
      <c r="Z6" s="405"/>
      <c r="AA6" s="405"/>
      <c r="AB6" s="406"/>
      <c r="AC6" s="549" t="s">
        <v>37</v>
      </c>
      <c r="AD6" s="550"/>
      <c r="AE6" s="550"/>
      <c r="AF6" s="550"/>
      <c r="AG6" s="550"/>
      <c r="AH6" s="550"/>
      <c r="AI6" s="550"/>
      <c r="AJ6" s="550"/>
      <c r="AK6" s="550"/>
      <c r="AL6" s="551"/>
      <c r="AM6" s="461" t="s">
        <v>38</v>
      </c>
      <c r="AN6" s="365"/>
      <c r="AO6" s="365"/>
      <c r="AP6" s="365"/>
      <c r="AQ6" s="365"/>
      <c r="AR6" s="365"/>
      <c r="AS6" s="365"/>
      <c r="AT6" s="366"/>
      <c r="AU6" s="441" t="s">
        <v>31</v>
      </c>
      <c r="AV6" s="442"/>
      <c r="AW6" s="442"/>
      <c r="AX6" s="442"/>
      <c r="AY6" s="371" t="s">
        <v>39</v>
      </c>
      <c r="AZ6" s="372"/>
      <c r="BA6" s="372"/>
      <c r="BB6" s="372"/>
      <c r="BC6" s="372"/>
      <c r="BD6" s="372"/>
      <c r="BE6" s="372"/>
      <c r="BF6" s="372"/>
      <c r="BG6" s="372"/>
      <c r="BH6" s="372"/>
      <c r="BI6" s="372"/>
      <c r="BJ6" s="372"/>
      <c r="BK6" s="372"/>
      <c r="BL6" s="372"/>
      <c r="BM6" s="373"/>
      <c r="BN6" s="391">
        <v>219871</v>
      </c>
      <c r="BO6" s="392"/>
      <c r="BP6" s="392"/>
      <c r="BQ6" s="392"/>
      <c r="BR6" s="392"/>
      <c r="BS6" s="392"/>
      <c r="BT6" s="392"/>
      <c r="BU6" s="393"/>
      <c r="BV6" s="391">
        <v>148222</v>
      </c>
      <c r="BW6" s="392"/>
      <c r="BX6" s="392"/>
      <c r="BY6" s="392"/>
      <c r="BZ6" s="392"/>
      <c r="CA6" s="392"/>
      <c r="CB6" s="392"/>
      <c r="CC6" s="393"/>
      <c r="CD6" s="400" t="s">
        <v>40</v>
      </c>
      <c r="CE6" s="345"/>
      <c r="CF6" s="345"/>
      <c r="CG6" s="345"/>
      <c r="CH6" s="345"/>
      <c r="CI6" s="345"/>
      <c r="CJ6" s="345"/>
      <c r="CK6" s="345"/>
      <c r="CL6" s="345"/>
      <c r="CM6" s="345"/>
      <c r="CN6" s="345"/>
      <c r="CO6" s="345"/>
      <c r="CP6" s="345"/>
      <c r="CQ6" s="345"/>
      <c r="CR6" s="345"/>
      <c r="CS6" s="401"/>
      <c r="CT6" s="534">
        <v>78.900000000000006</v>
      </c>
      <c r="CU6" s="535"/>
      <c r="CV6" s="535"/>
      <c r="CW6" s="535"/>
      <c r="CX6" s="535"/>
      <c r="CY6" s="535"/>
      <c r="CZ6" s="535"/>
      <c r="DA6" s="536"/>
      <c r="DB6" s="534">
        <v>95.3</v>
      </c>
      <c r="DC6" s="535"/>
      <c r="DD6" s="535"/>
      <c r="DE6" s="535"/>
      <c r="DF6" s="535"/>
      <c r="DG6" s="535"/>
      <c r="DH6" s="535"/>
      <c r="DI6" s="536"/>
    </row>
    <row r="7" spans="1:119" ht="18.75" customHeight="1" x14ac:dyDescent="0.15">
      <c r="A7" s="40"/>
      <c r="B7" s="539"/>
      <c r="C7" s="540"/>
      <c r="D7" s="540"/>
      <c r="E7" s="541"/>
      <c r="F7" s="541"/>
      <c r="G7" s="541"/>
      <c r="H7" s="541"/>
      <c r="I7" s="541"/>
      <c r="J7" s="541"/>
      <c r="K7" s="541"/>
      <c r="L7" s="541"/>
      <c r="M7" s="541"/>
      <c r="N7" s="541"/>
      <c r="O7" s="541"/>
      <c r="P7" s="541"/>
      <c r="Q7" s="541"/>
      <c r="R7" s="545"/>
      <c r="S7" s="545"/>
      <c r="T7" s="545"/>
      <c r="U7" s="545"/>
      <c r="V7" s="546"/>
      <c r="W7" s="532"/>
      <c r="X7" s="342"/>
      <c r="Y7" s="342"/>
      <c r="Z7" s="342"/>
      <c r="AA7" s="342"/>
      <c r="AB7" s="540"/>
      <c r="AC7" s="552"/>
      <c r="AD7" s="343"/>
      <c r="AE7" s="343"/>
      <c r="AF7" s="343"/>
      <c r="AG7" s="343"/>
      <c r="AH7" s="343"/>
      <c r="AI7" s="343"/>
      <c r="AJ7" s="343"/>
      <c r="AK7" s="343"/>
      <c r="AL7" s="553"/>
      <c r="AM7" s="461" t="s">
        <v>41</v>
      </c>
      <c r="AN7" s="365"/>
      <c r="AO7" s="365"/>
      <c r="AP7" s="365"/>
      <c r="AQ7" s="365"/>
      <c r="AR7" s="365"/>
      <c r="AS7" s="365"/>
      <c r="AT7" s="366"/>
      <c r="AU7" s="441" t="s">
        <v>31</v>
      </c>
      <c r="AV7" s="442"/>
      <c r="AW7" s="442"/>
      <c r="AX7" s="442"/>
      <c r="AY7" s="371" t="s">
        <v>42</v>
      </c>
      <c r="AZ7" s="372"/>
      <c r="BA7" s="372"/>
      <c r="BB7" s="372"/>
      <c r="BC7" s="372"/>
      <c r="BD7" s="372"/>
      <c r="BE7" s="372"/>
      <c r="BF7" s="372"/>
      <c r="BG7" s="372"/>
      <c r="BH7" s="372"/>
      <c r="BI7" s="372"/>
      <c r="BJ7" s="372"/>
      <c r="BK7" s="372"/>
      <c r="BL7" s="372"/>
      <c r="BM7" s="373"/>
      <c r="BN7" s="391">
        <v>22610</v>
      </c>
      <c r="BO7" s="392"/>
      <c r="BP7" s="392"/>
      <c r="BQ7" s="392"/>
      <c r="BR7" s="392"/>
      <c r="BS7" s="392"/>
      <c r="BT7" s="392"/>
      <c r="BU7" s="393"/>
      <c r="BV7" s="391">
        <v>35977</v>
      </c>
      <c r="BW7" s="392"/>
      <c r="BX7" s="392"/>
      <c r="BY7" s="392"/>
      <c r="BZ7" s="392"/>
      <c r="CA7" s="392"/>
      <c r="CB7" s="392"/>
      <c r="CC7" s="393"/>
      <c r="CD7" s="400" t="s">
        <v>43</v>
      </c>
      <c r="CE7" s="345"/>
      <c r="CF7" s="345"/>
      <c r="CG7" s="345"/>
      <c r="CH7" s="345"/>
      <c r="CI7" s="345"/>
      <c r="CJ7" s="345"/>
      <c r="CK7" s="345"/>
      <c r="CL7" s="345"/>
      <c r="CM7" s="345"/>
      <c r="CN7" s="345"/>
      <c r="CO7" s="345"/>
      <c r="CP7" s="345"/>
      <c r="CQ7" s="345"/>
      <c r="CR7" s="345"/>
      <c r="CS7" s="401"/>
      <c r="CT7" s="391">
        <v>1339302</v>
      </c>
      <c r="CU7" s="392"/>
      <c r="CV7" s="392"/>
      <c r="CW7" s="392"/>
      <c r="CX7" s="392"/>
      <c r="CY7" s="392"/>
      <c r="CZ7" s="392"/>
      <c r="DA7" s="393"/>
      <c r="DB7" s="391">
        <v>1174228</v>
      </c>
      <c r="DC7" s="392"/>
      <c r="DD7" s="392"/>
      <c r="DE7" s="392"/>
      <c r="DF7" s="392"/>
      <c r="DG7" s="392"/>
      <c r="DH7" s="392"/>
      <c r="DI7" s="393"/>
    </row>
    <row r="8" spans="1:119" ht="18.75" customHeight="1" thickBot="1" x14ac:dyDescent="0.2">
      <c r="A8" s="40"/>
      <c r="B8" s="542"/>
      <c r="C8" s="473"/>
      <c r="D8" s="473"/>
      <c r="E8" s="543"/>
      <c r="F8" s="543"/>
      <c r="G8" s="543"/>
      <c r="H8" s="543"/>
      <c r="I8" s="543"/>
      <c r="J8" s="543"/>
      <c r="K8" s="543"/>
      <c r="L8" s="543"/>
      <c r="M8" s="543"/>
      <c r="N8" s="543"/>
      <c r="O8" s="543"/>
      <c r="P8" s="543"/>
      <c r="Q8" s="543"/>
      <c r="R8" s="547"/>
      <c r="S8" s="547"/>
      <c r="T8" s="547"/>
      <c r="U8" s="547"/>
      <c r="V8" s="548"/>
      <c r="W8" s="457"/>
      <c r="X8" s="458"/>
      <c r="Y8" s="458"/>
      <c r="Z8" s="458"/>
      <c r="AA8" s="458"/>
      <c r="AB8" s="473"/>
      <c r="AC8" s="554"/>
      <c r="AD8" s="555"/>
      <c r="AE8" s="555"/>
      <c r="AF8" s="555"/>
      <c r="AG8" s="555"/>
      <c r="AH8" s="555"/>
      <c r="AI8" s="555"/>
      <c r="AJ8" s="555"/>
      <c r="AK8" s="555"/>
      <c r="AL8" s="556"/>
      <c r="AM8" s="461" t="s">
        <v>44</v>
      </c>
      <c r="AN8" s="365"/>
      <c r="AO8" s="365"/>
      <c r="AP8" s="365"/>
      <c r="AQ8" s="365"/>
      <c r="AR8" s="365"/>
      <c r="AS8" s="365"/>
      <c r="AT8" s="366"/>
      <c r="AU8" s="441" t="s">
        <v>31</v>
      </c>
      <c r="AV8" s="442"/>
      <c r="AW8" s="442"/>
      <c r="AX8" s="442"/>
      <c r="AY8" s="371" t="s">
        <v>45</v>
      </c>
      <c r="AZ8" s="372"/>
      <c r="BA8" s="372"/>
      <c r="BB8" s="372"/>
      <c r="BC8" s="372"/>
      <c r="BD8" s="372"/>
      <c r="BE8" s="372"/>
      <c r="BF8" s="372"/>
      <c r="BG8" s="372"/>
      <c r="BH8" s="372"/>
      <c r="BI8" s="372"/>
      <c r="BJ8" s="372"/>
      <c r="BK8" s="372"/>
      <c r="BL8" s="372"/>
      <c r="BM8" s="373"/>
      <c r="BN8" s="391">
        <v>197261</v>
      </c>
      <c r="BO8" s="392"/>
      <c r="BP8" s="392"/>
      <c r="BQ8" s="392"/>
      <c r="BR8" s="392"/>
      <c r="BS8" s="392"/>
      <c r="BT8" s="392"/>
      <c r="BU8" s="393"/>
      <c r="BV8" s="391">
        <v>112245</v>
      </c>
      <c r="BW8" s="392"/>
      <c r="BX8" s="392"/>
      <c r="BY8" s="392"/>
      <c r="BZ8" s="392"/>
      <c r="CA8" s="392"/>
      <c r="CB8" s="392"/>
      <c r="CC8" s="393"/>
      <c r="CD8" s="400" t="s">
        <v>46</v>
      </c>
      <c r="CE8" s="345"/>
      <c r="CF8" s="345"/>
      <c r="CG8" s="345"/>
      <c r="CH8" s="345"/>
      <c r="CI8" s="345"/>
      <c r="CJ8" s="345"/>
      <c r="CK8" s="345"/>
      <c r="CL8" s="345"/>
      <c r="CM8" s="345"/>
      <c r="CN8" s="345"/>
      <c r="CO8" s="345"/>
      <c r="CP8" s="345"/>
      <c r="CQ8" s="345"/>
      <c r="CR8" s="345"/>
      <c r="CS8" s="401"/>
      <c r="CT8" s="496">
        <v>0.35</v>
      </c>
      <c r="CU8" s="497"/>
      <c r="CV8" s="497"/>
      <c r="CW8" s="497"/>
      <c r="CX8" s="497"/>
      <c r="CY8" s="497"/>
      <c r="CZ8" s="497"/>
      <c r="DA8" s="498"/>
      <c r="DB8" s="496">
        <v>0.37</v>
      </c>
      <c r="DC8" s="497"/>
      <c r="DD8" s="497"/>
      <c r="DE8" s="497"/>
      <c r="DF8" s="497"/>
      <c r="DG8" s="497"/>
      <c r="DH8" s="497"/>
      <c r="DI8" s="498"/>
    </row>
    <row r="9" spans="1:119" ht="18.75" customHeight="1" thickBot="1" x14ac:dyDescent="0.2">
      <c r="A9" s="40"/>
      <c r="B9" s="523" t="s">
        <v>47</v>
      </c>
      <c r="C9" s="524"/>
      <c r="D9" s="524"/>
      <c r="E9" s="524"/>
      <c r="F9" s="524"/>
      <c r="G9" s="524"/>
      <c r="H9" s="524"/>
      <c r="I9" s="524"/>
      <c r="J9" s="524"/>
      <c r="K9" s="444"/>
      <c r="L9" s="525" t="s">
        <v>48</v>
      </c>
      <c r="M9" s="526"/>
      <c r="N9" s="526"/>
      <c r="O9" s="526"/>
      <c r="P9" s="526"/>
      <c r="Q9" s="527"/>
      <c r="R9" s="528">
        <v>3132</v>
      </c>
      <c r="S9" s="529"/>
      <c r="T9" s="529"/>
      <c r="U9" s="529"/>
      <c r="V9" s="530"/>
      <c r="W9" s="455" t="s">
        <v>49</v>
      </c>
      <c r="X9" s="456"/>
      <c r="Y9" s="456"/>
      <c r="Z9" s="456"/>
      <c r="AA9" s="456"/>
      <c r="AB9" s="456"/>
      <c r="AC9" s="456"/>
      <c r="AD9" s="456"/>
      <c r="AE9" s="456"/>
      <c r="AF9" s="456"/>
      <c r="AG9" s="456"/>
      <c r="AH9" s="456"/>
      <c r="AI9" s="456"/>
      <c r="AJ9" s="456"/>
      <c r="AK9" s="456"/>
      <c r="AL9" s="531"/>
      <c r="AM9" s="461" t="s">
        <v>50</v>
      </c>
      <c r="AN9" s="365"/>
      <c r="AO9" s="365"/>
      <c r="AP9" s="365"/>
      <c r="AQ9" s="365"/>
      <c r="AR9" s="365"/>
      <c r="AS9" s="365"/>
      <c r="AT9" s="366"/>
      <c r="AU9" s="441" t="s">
        <v>51</v>
      </c>
      <c r="AV9" s="442"/>
      <c r="AW9" s="442"/>
      <c r="AX9" s="442"/>
      <c r="AY9" s="371" t="s">
        <v>52</v>
      </c>
      <c r="AZ9" s="372"/>
      <c r="BA9" s="372"/>
      <c r="BB9" s="372"/>
      <c r="BC9" s="372"/>
      <c r="BD9" s="372"/>
      <c r="BE9" s="372"/>
      <c r="BF9" s="372"/>
      <c r="BG9" s="372"/>
      <c r="BH9" s="372"/>
      <c r="BI9" s="372"/>
      <c r="BJ9" s="372"/>
      <c r="BK9" s="372"/>
      <c r="BL9" s="372"/>
      <c r="BM9" s="373"/>
      <c r="BN9" s="391">
        <v>84932</v>
      </c>
      <c r="BO9" s="392"/>
      <c r="BP9" s="392"/>
      <c r="BQ9" s="392"/>
      <c r="BR9" s="392"/>
      <c r="BS9" s="392"/>
      <c r="BT9" s="392"/>
      <c r="BU9" s="393"/>
      <c r="BV9" s="391">
        <v>64037</v>
      </c>
      <c r="BW9" s="392"/>
      <c r="BX9" s="392"/>
      <c r="BY9" s="392"/>
      <c r="BZ9" s="392"/>
      <c r="CA9" s="392"/>
      <c r="CB9" s="392"/>
      <c r="CC9" s="393"/>
      <c r="CD9" s="400" t="s">
        <v>53</v>
      </c>
      <c r="CE9" s="345"/>
      <c r="CF9" s="345"/>
      <c r="CG9" s="345"/>
      <c r="CH9" s="345"/>
      <c r="CI9" s="345"/>
      <c r="CJ9" s="345"/>
      <c r="CK9" s="345"/>
      <c r="CL9" s="345"/>
      <c r="CM9" s="345"/>
      <c r="CN9" s="345"/>
      <c r="CO9" s="345"/>
      <c r="CP9" s="345"/>
      <c r="CQ9" s="345"/>
      <c r="CR9" s="345"/>
      <c r="CS9" s="401"/>
      <c r="CT9" s="361">
        <v>10.199999999999999</v>
      </c>
      <c r="CU9" s="362"/>
      <c r="CV9" s="362"/>
      <c r="CW9" s="362"/>
      <c r="CX9" s="362"/>
      <c r="CY9" s="362"/>
      <c r="CZ9" s="362"/>
      <c r="DA9" s="363"/>
      <c r="DB9" s="361">
        <v>10.8</v>
      </c>
      <c r="DC9" s="362"/>
      <c r="DD9" s="362"/>
      <c r="DE9" s="362"/>
      <c r="DF9" s="362"/>
      <c r="DG9" s="362"/>
      <c r="DH9" s="362"/>
      <c r="DI9" s="363"/>
    </row>
    <row r="10" spans="1:119" ht="18.75" customHeight="1" thickBot="1" x14ac:dyDescent="0.2">
      <c r="A10" s="40"/>
      <c r="B10" s="523"/>
      <c r="C10" s="524"/>
      <c r="D10" s="524"/>
      <c r="E10" s="524"/>
      <c r="F10" s="524"/>
      <c r="G10" s="524"/>
      <c r="H10" s="524"/>
      <c r="I10" s="524"/>
      <c r="J10" s="524"/>
      <c r="K10" s="444"/>
      <c r="L10" s="364" t="s">
        <v>54</v>
      </c>
      <c r="M10" s="365"/>
      <c r="N10" s="365"/>
      <c r="O10" s="365"/>
      <c r="P10" s="365"/>
      <c r="Q10" s="366"/>
      <c r="R10" s="367">
        <v>2982</v>
      </c>
      <c r="S10" s="368"/>
      <c r="T10" s="368"/>
      <c r="U10" s="368"/>
      <c r="V10" s="370"/>
      <c r="W10" s="532"/>
      <c r="X10" s="342"/>
      <c r="Y10" s="342"/>
      <c r="Z10" s="342"/>
      <c r="AA10" s="342"/>
      <c r="AB10" s="342"/>
      <c r="AC10" s="342"/>
      <c r="AD10" s="342"/>
      <c r="AE10" s="342"/>
      <c r="AF10" s="342"/>
      <c r="AG10" s="342"/>
      <c r="AH10" s="342"/>
      <c r="AI10" s="342"/>
      <c r="AJ10" s="342"/>
      <c r="AK10" s="342"/>
      <c r="AL10" s="533"/>
      <c r="AM10" s="461" t="s">
        <v>55</v>
      </c>
      <c r="AN10" s="365"/>
      <c r="AO10" s="365"/>
      <c r="AP10" s="365"/>
      <c r="AQ10" s="365"/>
      <c r="AR10" s="365"/>
      <c r="AS10" s="365"/>
      <c r="AT10" s="366"/>
      <c r="AU10" s="441" t="s">
        <v>31</v>
      </c>
      <c r="AV10" s="442"/>
      <c r="AW10" s="442"/>
      <c r="AX10" s="442"/>
      <c r="AY10" s="371" t="s">
        <v>56</v>
      </c>
      <c r="AZ10" s="372"/>
      <c r="BA10" s="372"/>
      <c r="BB10" s="372"/>
      <c r="BC10" s="372"/>
      <c r="BD10" s="372"/>
      <c r="BE10" s="372"/>
      <c r="BF10" s="372"/>
      <c r="BG10" s="372"/>
      <c r="BH10" s="372"/>
      <c r="BI10" s="372"/>
      <c r="BJ10" s="372"/>
      <c r="BK10" s="372"/>
      <c r="BL10" s="372"/>
      <c r="BM10" s="373"/>
      <c r="BN10" s="391">
        <v>100000</v>
      </c>
      <c r="BO10" s="392"/>
      <c r="BP10" s="392"/>
      <c r="BQ10" s="392"/>
      <c r="BR10" s="392"/>
      <c r="BS10" s="392"/>
      <c r="BT10" s="392"/>
      <c r="BU10" s="393"/>
      <c r="BV10" s="391">
        <v>0</v>
      </c>
      <c r="BW10" s="392"/>
      <c r="BX10" s="392"/>
      <c r="BY10" s="392"/>
      <c r="BZ10" s="392"/>
      <c r="CA10" s="392"/>
      <c r="CB10" s="392"/>
      <c r="CC10" s="393"/>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23"/>
      <c r="C11" s="524"/>
      <c r="D11" s="524"/>
      <c r="E11" s="524"/>
      <c r="F11" s="524"/>
      <c r="G11" s="524"/>
      <c r="H11" s="524"/>
      <c r="I11" s="524"/>
      <c r="J11" s="524"/>
      <c r="K11" s="444"/>
      <c r="L11" s="346" t="s">
        <v>58</v>
      </c>
      <c r="M11" s="347"/>
      <c r="N11" s="347"/>
      <c r="O11" s="347"/>
      <c r="P11" s="347"/>
      <c r="Q11" s="348"/>
      <c r="R11" s="520" t="s">
        <v>59</v>
      </c>
      <c r="S11" s="521"/>
      <c r="T11" s="521"/>
      <c r="U11" s="521"/>
      <c r="V11" s="522"/>
      <c r="W11" s="532"/>
      <c r="X11" s="342"/>
      <c r="Y11" s="342"/>
      <c r="Z11" s="342"/>
      <c r="AA11" s="342"/>
      <c r="AB11" s="342"/>
      <c r="AC11" s="342"/>
      <c r="AD11" s="342"/>
      <c r="AE11" s="342"/>
      <c r="AF11" s="342"/>
      <c r="AG11" s="342"/>
      <c r="AH11" s="342"/>
      <c r="AI11" s="342"/>
      <c r="AJ11" s="342"/>
      <c r="AK11" s="342"/>
      <c r="AL11" s="533"/>
      <c r="AM11" s="461" t="s">
        <v>60</v>
      </c>
      <c r="AN11" s="365"/>
      <c r="AO11" s="365"/>
      <c r="AP11" s="365"/>
      <c r="AQ11" s="365"/>
      <c r="AR11" s="365"/>
      <c r="AS11" s="365"/>
      <c r="AT11" s="366"/>
      <c r="AU11" s="441" t="s">
        <v>31</v>
      </c>
      <c r="AV11" s="442"/>
      <c r="AW11" s="442"/>
      <c r="AX11" s="442"/>
      <c r="AY11" s="371" t="s">
        <v>61</v>
      </c>
      <c r="AZ11" s="372"/>
      <c r="BA11" s="372"/>
      <c r="BB11" s="372"/>
      <c r="BC11" s="372"/>
      <c r="BD11" s="372"/>
      <c r="BE11" s="372"/>
      <c r="BF11" s="372"/>
      <c r="BG11" s="372"/>
      <c r="BH11" s="372"/>
      <c r="BI11" s="372"/>
      <c r="BJ11" s="372"/>
      <c r="BK11" s="372"/>
      <c r="BL11" s="372"/>
      <c r="BM11" s="373"/>
      <c r="BN11" s="391">
        <v>0</v>
      </c>
      <c r="BO11" s="392"/>
      <c r="BP11" s="392"/>
      <c r="BQ11" s="392"/>
      <c r="BR11" s="392"/>
      <c r="BS11" s="392"/>
      <c r="BT11" s="392"/>
      <c r="BU11" s="393"/>
      <c r="BV11" s="391">
        <v>0</v>
      </c>
      <c r="BW11" s="392"/>
      <c r="BX11" s="392"/>
      <c r="BY11" s="392"/>
      <c r="BZ11" s="392"/>
      <c r="CA11" s="392"/>
      <c r="CB11" s="392"/>
      <c r="CC11" s="393"/>
      <c r="CD11" s="400" t="s">
        <v>62</v>
      </c>
      <c r="CE11" s="345"/>
      <c r="CF11" s="345"/>
      <c r="CG11" s="345"/>
      <c r="CH11" s="345"/>
      <c r="CI11" s="345"/>
      <c r="CJ11" s="345"/>
      <c r="CK11" s="345"/>
      <c r="CL11" s="345"/>
      <c r="CM11" s="345"/>
      <c r="CN11" s="345"/>
      <c r="CO11" s="345"/>
      <c r="CP11" s="345"/>
      <c r="CQ11" s="345"/>
      <c r="CR11" s="345"/>
      <c r="CS11" s="401"/>
      <c r="CT11" s="496" t="s">
        <v>63</v>
      </c>
      <c r="CU11" s="497"/>
      <c r="CV11" s="497"/>
      <c r="CW11" s="497"/>
      <c r="CX11" s="497"/>
      <c r="CY11" s="497"/>
      <c r="CZ11" s="497"/>
      <c r="DA11" s="498"/>
      <c r="DB11" s="496" t="s">
        <v>63</v>
      </c>
      <c r="DC11" s="497"/>
      <c r="DD11" s="497"/>
      <c r="DE11" s="497"/>
      <c r="DF11" s="497"/>
      <c r="DG11" s="497"/>
      <c r="DH11" s="497"/>
      <c r="DI11" s="498"/>
    </row>
    <row r="12" spans="1:119" ht="18.75" customHeight="1" x14ac:dyDescent="0.15">
      <c r="A12" s="40"/>
      <c r="B12" s="499" t="s">
        <v>64</v>
      </c>
      <c r="C12" s="500"/>
      <c r="D12" s="500"/>
      <c r="E12" s="500"/>
      <c r="F12" s="500"/>
      <c r="G12" s="500"/>
      <c r="H12" s="500"/>
      <c r="I12" s="500"/>
      <c r="J12" s="500"/>
      <c r="K12" s="501"/>
      <c r="L12" s="508" t="s">
        <v>65</v>
      </c>
      <c r="M12" s="509"/>
      <c r="N12" s="509"/>
      <c r="O12" s="509"/>
      <c r="P12" s="509"/>
      <c r="Q12" s="510"/>
      <c r="R12" s="511">
        <v>3274</v>
      </c>
      <c r="S12" s="512"/>
      <c r="T12" s="512"/>
      <c r="U12" s="512"/>
      <c r="V12" s="513"/>
      <c r="W12" s="514" t="s">
        <v>23</v>
      </c>
      <c r="X12" s="442"/>
      <c r="Y12" s="442"/>
      <c r="Z12" s="442"/>
      <c r="AA12" s="442"/>
      <c r="AB12" s="515"/>
      <c r="AC12" s="516" t="s">
        <v>66</v>
      </c>
      <c r="AD12" s="517"/>
      <c r="AE12" s="517"/>
      <c r="AF12" s="517"/>
      <c r="AG12" s="518"/>
      <c r="AH12" s="516" t="s">
        <v>67</v>
      </c>
      <c r="AI12" s="517"/>
      <c r="AJ12" s="517"/>
      <c r="AK12" s="517"/>
      <c r="AL12" s="519"/>
      <c r="AM12" s="461" t="s">
        <v>68</v>
      </c>
      <c r="AN12" s="365"/>
      <c r="AO12" s="365"/>
      <c r="AP12" s="365"/>
      <c r="AQ12" s="365"/>
      <c r="AR12" s="365"/>
      <c r="AS12" s="365"/>
      <c r="AT12" s="366"/>
      <c r="AU12" s="441" t="s">
        <v>31</v>
      </c>
      <c r="AV12" s="442"/>
      <c r="AW12" s="442"/>
      <c r="AX12" s="442"/>
      <c r="AY12" s="371" t="s">
        <v>69</v>
      </c>
      <c r="AZ12" s="372"/>
      <c r="BA12" s="372"/>
      <c r="BB12" s="372"/>
      <c r="BC12" s="372"/>
      <c r="BD12" s="372"/>
      <c r="BE12" s="372"/>
      <c r="BF12" s="372"/>
      <c r="BG12" s="372"/>
      <c r="BH12" s="372"/>
      <c r="BI12" s="372"/>
      <c r="BJ12" s="372"/>
      <c r="BK12" s="372"/>
      <c r="BL12" s="372"/>
      <c r="BM12" s="373"/>
      <c r="BN12" s="391">
        <v>0</v>
      </c>
      <c r="BO12" s="392"/>
      <c r="BP12" s="392"/>
      <c r="BQ12" s="392"/>
      <c r="BR12" s="392"/>
      <c r="BS12" s="392"/>
      <c r="BT12" s="392"/>
      <c r="BU12" s="393"/>
      <c r="BV12" s="391">
        <v>55000</v>
      </c>
      <c r="BW12" s="392"/>
      <c r="BX12" s="392"/>
      <c r="BY12" s="392"/>
      <c r="BZ12" s="392"/>
      <c r="CA12" s="392"/>
      <c r="CB12" s="392"/>
      <c r="CC12" s="393"/>
      <c r="CD12" s="400" t="s">
        <v>70</v>
      </c>
      <c r="CE12" s="345"/>
      <c r="CF12" s="345"/>
      <c r="CG12" s="345"/>
      <c r="CH12" s="345"/>
      <c r="CI12" s="345"/>
      <c r="CJ12" s="345"/>
      <c r="CK12" s="345"/>
      <c r="CL12" s="345"/>
      <c r="CM12" s="345"/>
      <c r="CN12" s="345"/>
      <c r="CO12" s="345"/>
      <c r="CP12" s="345"/>
      <c r="CQ12" s="345"/>
      <c r="CR12" s="345"/>
      <c r="CS12" s="401"/>
      <c r="CT12" s="496" t="s">
        <v>63</v>
      </c>
      <c r="CU12" s="497"/>
      <c r="CV12" s="497"/>
      <c r="CW12" s="497"/>
      <c r="CX12" s="497"/>
      <c r="CY12" s="497"/>
      <c r="CZ12" s="497"/>
      <c r="DA12" s="498"/>
      <c r="DB12" s="496" t="s">
        <v>63</v>
      </c>
      <c r="DC12" s="497"/>
      <c r="DD12" s="497"/>
      <c r="DE12" s="497"/>
      <c r="DF12" s="497"/>
      <c r="DG12" s="497"/>
      <c r="DH12" s="497"/>
      <c r="DI12" s="498"/>
    </row>
    <row r="13" spans="1:119" ht="18.75" customHeight="1" x14ac:dyDescent="0.15">
      <c r="A13" s="40"/>
      <c r="B13" s="502"/>
      <c r="C13" s="503"/>
      <c r="D13" s="503"/>
      <c r="E13" s="503"/>
      <c r="F13" s="503"/>
      <c r="G13" s="503"/>
      <c r="H13" s="503"/>
      <c r="I13" s="503"/>
      <c r="J13" s="503"/>
      <c r="K13" s="504"/>
      <c r="L13" s="49"/>
      <c r="M13" s="484" t="s">
        <v>71</v>
      </c>
      <c r="N13" s="485"/>
      <c r="O13" s="485"/>
      <c r="P13" s="485"/>
      <c r="Q13" s="486"/>
      <c r="R13" s="487">
        <v>3235</v>
      </c>
      <c r="S13" s="488"/>
      <c r="T13" s="488"/>
      <c r="U13" s="488"/>
      <c r="V13" s="489"/>
      <c r="W13" s="472" t="s">
        <v>72</v>
      </c>
      <c r="X13" s="405"/>
      <c r="Y13" s="405"/>
      <c r="Z13" s="405"/>
      <c r="AA13" s="405"/>
      <c r="AB13" s="406"/>
      <c r="AC13" s="367">
        <v>51</v>
      </c>
      <c r="AD13" s="368"/>
      <c r="AE13" s="368"/>
      <c r="AF13" s="368"/>
      <c r="AG13" s="369"/>
      <c r="AH13" s="367">
        <v>67</v>
      </c>
      <c r="AI13" s="368"/>
      <c r="AJ13" s="368"/>
      <c r="AK13" s="368"/>
      <c r="AL13" s="370"/>
      <c r="AM13" s="461" t="s">
        <v>73</v>
      </c>
      <c r="AN13" s="365"/>
      <c r="AO13" s="365"/>
      <c r="AP13" s="365"/>
      <c r="AQ13" s="365"/>
      <c r="AR13" s="365"/>
      <c r="AS13" s="365"/>
      <c r="AT13" s="366"/>
      <c r="AU13" s="441" t="s">
        <v>51</v>
      </c>
      <c r="AV13" s="442"/>
      <c r="AW13" s="442"/>
      <c r="AX13" s="442"/>
      <c r="AY13" s="371" t="s">
        <v>74</v>
      </c>
      <c r="AZ13" s="372"/>
      <c r="BA13" s="372"/>
      <c r="BB13" s="372"/>
      <c r="BC13" s="372"/>
      <c r="BD13" s="372"/>
      <c r="BE13" s="372"/>
      <c r="BF13" s="372"/>
      <c r="BG13" s="372"/>
      <c r="BH13" s="372"/>
      <c r="BI13" s="372"/>
      <c r="BJ13" s="372"/>
      <c r="BK13" s="372"/>
      <c r="BL13" s="372"/>
      <c r="BM13" s="373"/>
      <c r="BN13" s="391">
        <v>184932</v>
      </c>
      <c r="BO13" s="392"/>
      <c r="BP13" s="392"/>
      <c r="BQ13" s="392"/>
      <c r="BR13" s="392"/>
      <c r="BS13" s="392"/>
      <c r="BT13" s="392"/>
      <c r="BU13" s="393"/>
      <c r="BV13" s="391">
        <v>9037</v>
      </c>
      <c r="BW13" s="392"/>
      <c r="BX13" s="392"/>
      <c r="BY13" s="392"/>
      <c r="BZ13" s="392"/>
      <c r="CA13" s="392"/>
      <c r="CB13" s="392"/>
      <c r="CC13" s="393"/>
      <c r="CD13" s="400" t="s">
        <v>75</v>
      </c>
      <c r="CE13" s="345"/>
      <c r="CF13" s="345"/>
      <c r="CG13" s="345"/>
      <c r="CH13" s="345"/>
      <c r="CI13" s="345"/>
      <c r="CJ13" s="345"/>
      <c r="CK13" s="345"/>
      <c r="CL13" s="345"/>
      <c r="CM13" s="345"/>
      <c r="CN13" s="345"/>
      <c r="CO13" s="345"/>
      <c r="CP13" s="345"/>
      <c r="CQ13" s="345"/>
      <c r="CR13" s="345"/>
      <c r="CS13" s="401"/>
      <c r="CT13" s="361">
        <v>10.3</v>
      </c>
      <c r="CU13" s="362"/>
      <c r="CV13" s="362"/>
      <c r="CW13" s="362"/>
      <c r="CX13" s="362"/>
      <c r="CY13" s="362"/>
      <c r="CZ13" s="362"/>
      <c r="DA13" s="363"/>
      <c r="DB13" s="361">
        <v>11.1</v>
      </c>
      <c r="DC13" s="362"/>
      <c r="DD13" s="362"/>
      <c r="DE13" s="362"/>
      <c r="DF13" s="362"/>
      <c r="DG13" s="362"/>
      <c r="DH13" s="362"/>
      <c r="DI13" s="363"/>
    </row>
    <row r="14" spans="1:119" ht="18.75" customHeight="1" thickBot="1" x14ac:dyDescent="0.2">
      <c r="A14" s="40"/>
      <c r="B14" s="502"/>
      <c r="C14" s="503"/>
      <c r="D14" s="503"/>
      <c r="E14" s="503"/>
      <c r="F14" s="503"/>
      <c r="G14" s="503"/>
      <c r="H14" s="503"/>
      <c r="I14" s="503"/>
      <c r="J14" s="503"/>
      <c r="K14" s="504"/>
      <c r="L14" s="477" t="s">
        <v>76</v>
      </c>
      <c r="M14" s="494"/>
      <c r="N14" s="494"/>
      <c r="O14" s="494"/>
      <c r="P14" s="494"/>
      <c r="Q14" s="495"/>
      <c r="R14" s="487">
        <v>3212</v>
      </c>
      <c r="S14" s="488"/>
      <c r="T14" s="488"/>
      <c r="U14" s="488"/>
      <c r="V14" s="489"/>
      <c r="W14" s="490"/>
      <c r="X14" s="408"/>
      <c r="Y14" s="408"/>
      <c r="Z14" s="408"/>
      <c r="AA14" s="408"/>
      <c r="AB14" s="409"/>
      <c r="AC14" s="480">
        <v>2.9</v>
      </c>
      <c r="AD14" s="481"/>
      <c r="AE14" s="481"/>
      <c r="AF14" s="481"/>
      <c r="AG14" s="482"/>
      <c r="AH14" s="480">
        <v>4.2</v>
      </c>
      <c r="AI14" s="481"/>
      <c r="AJ14" s="481"/>
      <c r="AK14" s="481"/>
      <c r="AL14" s="483"/>
      <c r="AM14" s="461"/>
      <c r="AN14" s="365"/>
      <c r="AO14" s="365"/>
      <c r="AP14" s="365"/>
      <c r="AQ14" s="365"/>
      <c r="AR14" s="365"/>
      <c r="AS14" s="365"/>
      <c r="AT14" s="366"/>
      <c r="AU14" s="441"/>
      <c r="AV14" s="442"/>
      <c r="AW14" s="442"/>
      <c r="AX14" s="442"/>
      <c r="AY14" s="371"/>
      <c r="AZ14" s="372"/>
      <c r="BA14" s="372"/>
      <c r="BB14" s="372"/>
      <c r="BC14" s="372"/>
      <c r="BD14" s="372"/>
      <c r="BE14" s="372"/>
      <c r="BF14" s="372"/>
      <c r="BG14" s="372"/>
      <c r="BH14" s="372"/>
      <c r="BI14" s="372"/>
      <c r="BJ14" s="372"/>
      <c r="BK14" s="372"/>
      <c r="BL14" s="372"/>
      <c r="BM14" s="373"/>
      <c r="BN14" s="391"/>
      <c r="BO14" s="392"/>
      <c r="BP14" s="392"/>
      <c r="BQ14" s="392"/>
      <c r="BR14" s="392"/>
      <c r="BS14" s="392"/>
      <c r="BT14" s="392"/>
      <c r="BU14" s="393"/>
      <c r="BV14" s="391"/>
      <c r="BW14" s="392"/>
      <c r="BX14" s="392"/>
      <c r="BY14" s="392"/>
      <c r="BZ14" s="392"/>
      <c r="CA14" s="392"/>
      <c r="CB14" s="392"/>
      <c r="CC14" s="393"/>
      <c r="CD14" s="397" t="s">
        <v>77</v>
      </c>
      <c r="CE14" s="398"/>
      <c r="CF14" s="398"/>
      <c r="CG14" s="398"/>
      <c r="CH14" s="398"/>
      <c r="CI14" s="398"/>
      <c r="CJ14" s="398"/>
      <c r="CK14" s="398"/>
      <c r="CL14" s="398"/>
      <c r="CM14" s="398"/>
      <c r="CN14" s="398"/>
      <c r="CO14" s="398"/>
      <c r="CP14" s="398"/>
      <c r="CQ14" s="398"/>
      <c r="CR14" s="398"/>
      <c r="CS14" s="399"/>
      <c r="CT14" s="491">
        <v>74</v>
      </c>
      <c r="CU14" s="492"/>
      <c r="CV14" s="492"/>
      <c r="CW14" s="492"/>
      <c r="CX14" s="492"/>
      <c r="CY14" s="492"/>
      <c r="CZ14" s="492"/>
      <c r="DA14" s="493"/>
      <c r="DB14" s="491">
        <v>104.8</v>
      </c>
      <c r="DC14" s="492"/>
      <c r="DD14" s="492"/>
      <c r="DE14" s="492"/>
      <c r="DF14" s="492"/>
      <c r="DG14" s="492"/>
      <c r="DH14" s="492"/>
      <c r="DI14" s="493"/>
    </row>
    <row r="15" spans="1:119" ht="18.75" customHeight="1" x14ac:dyDescent="0.15">
      <c r="A15" s="40"/>
      <c r="B15" s="502"/>
      <c r="C15" s="503"/>
      <c r="D15" s="503"/>
      <c r="E15" s="503"/>
      <c r="F15" s="503"/>
      <c r="G15" s="503"/>
      <c r="H15" s="503"/>
      <c r="I15" s="503"/>
      <c r="J15" s="503"/>
      <c r="K15" s="504"/>
      <c r="L15" s="49"/>
      <c r="M15" s="484" t="s">
        <v>71</v>
      </c>
      <c r="N15" s="485"/>
      <c r="O15" s="485"/>
      <c r="P15" s="485"/>
      <c r="Q15" s="486"/>
      <c r="R15" s="487">
        <v>3173</v>
      </c>
      <c r="S15" s="488"/>
      <c r="T15" s="488"/>
      <c r="U15" s="488"/>
      <c r="V15" s="489"/>
      <c r="W15" s="472" t="s">
        <v>78</v>
      </c>
      <c r="X15" s="405"/>
      <c r="Y15" s="405"/>
      <c r="Z15" s="405"/>
      <c r="AA15" s="405"/>
      <c r="AB15" s="406"/>
      <c r="AC15" s="367">
        <v>600</v>
      </c>
      <c r="AD15" s="368"/>
      <c r="AE15" s="368"/>
      <c r="AF15" s="368"/>
      <c r="AG15" s="369"/>
      <c r="AH15" s="367">
        <v>490</v>
      </c>
      <c r="AI15" s="368"/>
      <c r="AJ15" s="368"/>
      <c r="AK15" s="368"/>
      <c r="AL15" s="370"/>
      <c r="AM15" s="461"/>
      <c r="AN15" s="365"/>
      <c r="AO15" s="365"/>
      <c r="AP15" s="365"/>
      <c r="AQ15" s="365"/>
      <c r="AR15" s="365"/>
      <c r="AS15" s="365"/>
      <c r="AT15" s="366"/>
      <c r="AU15" s="441"/>
      <c r="AV15" s="442"/>
      <c r="AW15" s="442"/>
      <c r="AX15" s="442"/>
      <c r="AY15" s="383" t="s">
        <v>79</v>
      </c>
      <c r="AZ15" s="384"/>
      <c r="BA15" s="384"/>
      <c r="BB15" s="384"/>
      <c r="BC15" s="384"/>
      <c r="BD15" s="384"/>
      <c r="BE15" s="384"/>
      <c r="BF15" s="384"/>
      <c r="BG15" s="384"/>
      <c r="BH15" s="384"/>
      <c r="BI15" s="384"/>
      <c r="BJ15" s="384"/>
      <c r="BK15" s="384"/>
      <c r="BL15" s="384"/>
      <c r="BM15" s="385"/>
      <c r="BN15" s="386">
        <v>368962</v>
      </c>
      <c r="BO15" s="387"/>
      <c r="BP15" s="387"/>
      <c r="BQ15" s="387"/>
      <c r="BR15" s="387"/>
      <c r="BS15" s="387"/>
      <c r="BT15" s="387"/>
      <c r="BU15" s="388"/>
      <c r="BV15" s="386">
        <v>375785</v>
      </c>
      <c r="BW15" s="387"/>
      <c r="BX15" s="387"/>
      <c r="BY15" s="387"/>
      <c r="BZ15" s="387"/>
      <c r="CA15" s="387"/>
      <c r="CB15" s="387"/>
      <c r="CC15" s="388"/>
      <c r="CD15" s="474" t="s">
        <v>80</v>
      </c>
      <c r="CE15" s="475"/>
      <c r="CF15" s="475"/>
      <c r="CG15" s="475"/>
      <c r="CH15" s="475"/>
      <c r="CI15" s="475"/>
      <c r="CJ15" s="475"/>
      <c r="CK15" s="475"/>
      <c r="CL15" s="475"/>
      <c r="CM15" s="475"/>
      <c r="CN15" s="475"/>
      <c r="CO15" s="475"/>
      <c r="CP15" s="475"/>
      <c r="CQ15" s="475"/>
      <c r="CR15" s="475"/>
      <c r="CS15" s="476"/>
      <c r="CT15" s="50"/>
      <c r="CU15" s="51"/>
      <c r="CV15" s="51"/>
      <c r="CW15" s="51"/>
      <c r="CX15" s="51"/>
      <c r="CY15" s="51"/>
      <c r="CZ15" s="51"/>
      <c r="DA15" s="52"/>
      <c r="DB15" s="50"/>
      <c r="DC15" s="51"/>
      <c r="DD15" s="51"/>
      <c r="DE15" s="51"/>
      <c r="DF15" s="51"/>
      <c r="DG15" s="51"/>
      <c r="DH15" s="51"/>
      <c r="DI15" s="52"/>
    </row>
    <row r="16" spans="1:119" ht="18.75" customHeight="1" x14ac:dyDescent="0.15">
      <c r="A16" s="40"/>
      <c r="B16" s="502"/>
      <c r="C16" s="503"/>
      <c r="D16" s="503"/>
      <c r="E16" s="503"/>
      <c r="F16" s="503"/>
      <c r="G16" s="503"/>
      <c r="H16" s="503"/>
      <c r="I16" s="503"/>
      <c r="J16" s="503"/>
      <c r="K16" s="504"/>
      <c r="L16" s="477" t="s">
        <v>81</v>
      </c>
      <c r="M16" s="478"/>
      <c r="N16" s="478"/>
      <c r="O16" s="478"/>
      <c r="P16" s="478"/>
      <c r="Q16" s="479"/>
      <c r="R16" s="469" t="s">
        <v>82</v>
      </c>
      <c r="S16" s="470"/>
      <c r="T16" s="470"/>
      <c r="U16" s="470"/>
      <c r="V16" s="471"/>
      <c r="W16" s="490"/>
      <c r="X16" s="408"/>
      <c r="Y16" s="408"/>
      <c r="Z16" s="408"/>
      <c r="AA16" s="408"/>
      <c r="AB16" s="409"/>
      <c r="AC16" s="480">
        <v>34.5</v>
      </c>
      <c r="AD16" s="481"/>
      <c r="AE16" s="481"/>
      <c r="AF16" s="481"/>
      <c r="AG16" s="482"/>
      <c r="AH16" s="480">
        <v>30.9</v>
      </c>
      <c r="AI16" s="481"/>
      <c r="AJ16" s="481"/>
      <c r="AK16" s="481"/>
      <c r="AL16" s="483"/>
      <c r="AM16" s="461"/>
      <c r="AN16" s="365"/>
      <c r="AO16" s="365"/>
      <c r="AP16" s="365"/>
      <c r="AQ16" s="365"/>
      <c r="AR16" s="365"/>
      <c r="AS16" s="365"/>
      <c r="AT16" s="366"/>
      <c r="AU16" s="441"/>
      <c r="AV16" s="442"/>
      <c r="AW16" s="442"/>
      <c r="AX16" s="442"/>
      <c r="AY16" s="371" t="s">
        <v>83</v>
      </c>
      <c r="AZ16" s="372"/>
      <c r="BA16" s="372"/>
      <c r="BB16" s="372"/>
      <c r="BC16" s="372"/>
      <c r="BD16" s="372"/>
      <c r="BE16" s="372"/>
      <c r="BF16" s="372"/>
      <c r="BG16" s="372"/>
      <c r="BH16" s="372"/>
      <c r="BI16" s="372"/>
      <c r="BJ16" s="372"/>
      <c r="BK16" s="372"/>
      <c r="BL16" s="372"/>
      <c r="BM16" s="373"/>
      <c r="BN16" s="391">
        <v>1185987</v>
      </c>
      <c r="BO16" s="392"/>
      <c r="BP16" s="392"/>
      <c r="BQ16" s="392"/>
      <c r="BR16" s="392"/>
      <c r="BS16" s="392"/>
      <c r="BT16" s="392"/>
      <c r="BU16" s="393"/>
      <c r="BV16" s="391">
        <v>1038517</v>
      </c>
      <c r="BW16" s="392"/>
      <c r="BX16" s="392"/>
      <c r="BY16" s="392"/>
      <c r="BZ16" s="392"/>
      <c r="CA16" s="392"/>
      <c r="CB16" s="392"/>
      <c r="CC16" s="393"/>
      <c r="CD16" s="53"/>
      <c r="CE16" s="389"/>
      <c r="CF16" s="389"/>
      <c r="CG16" s="389"/>
      <c r="CH16" s="389"/>
      <c r="CI16" s="389"/>
      <c r="CJ16" s="389"/>
      <c r="CK16" s="389"/>
      <c r="CL16" s="389"/>
      <c r="CM16" s="389"/>
      <c r="CN16" s="389"/>
      <c r="CO16" s="389"/>
      <c r="CP16" s="389"/>
      <c r="CQ16" s="389"/>
      <c r="CR16" s="389"/>
      <c r="CS16" s="390"/>
      <c r="CT16" s="361"/>
      <c r="CU16" s="362"/>
      <c r="CV16" s="362"/>
      <c r="CW16" s="362"/>
      <c r="CX16" s="362"/>
      <c r="CY16" s="362"/>
      <c r="CZ16" s="362"/>
      <c r="DA16" s="363"/>
      <c r="DB16" s="361"/>
      <c r="DC16" s="362"/>
      <c r="DD16" s="362"/>
      <c r="DE16" s="362"/>
      <c r="DF16" s="362"/>
      <c r="DG16" s="362"/>
      <c r="DH16" s="362"/>
      <c r="DI16" s="363"/>
    </row>
    <row r="17" spans="1:113" ht="18.75" customHeight="1" thickBot="1" x14ac:dyDescent="0.2">
      <c r="A17" s="40"/>
      <c r="B17" s="505"/>
      <c r="C17" s="506"/>
      <c r="D17" s="506"/>
      <c r="E17" s="506"/>
      <c r="F17" s="506"/>
      <c r="G17" s="506"/>
      <c r="H17" s="506"/>
      <c r="I17" s="506"/>
      <c r="J17" s="506"/>
      <c r="K17" s="507"/>
      <c r="L17" s="54"/>
      <c r="M17" s="466" t="s">
        <v>84</v>
      </c>
      <c r="N17" s="467"/>
      <c r="O17" s="467"/>
      <c r="P17" s="467"/>
      <c r="Q17" s="468"/>
      <c r="R17" s="469" t="s">
        <v>85</v>
      </c>
      <c r="S17" s="470"/>
      <c r="T17" s="470"/>
      <c r="U17" s="470"/>
      <c r="V17" s="471"/>
      <c r="W17" s="472" t="s">
        <v>86</v>
      </c>
      <c r="X17" s="405"/>
      <c r="Y17" s="405"/>
      <c r="Z17" s="405"/>
      <c r="AA17" s="405"/>
      <c r="AB17" s="406"/>
      <c r="AC17" s="367">
        <v>1086</v>
      </c>
      <c r="AD17" s="368"/>
      <c r="AE17" s="368"/>
      <c r="AF17" s="368"/>
      <c r="AG17" s="369"/>
      <c r="AH17" s="367">
        <v>1028</v>
      </c>
      <c r="AI17" s="368"/>
      <c r="AJ17" s="368"/>
      <c r="AK17" s="368"/>
      <c r="AL17" s="370"/>
      <c r="AM17" s="461"/>
      <c r="AN17" s="365"/>
      <c r="AO17" s="365"/>
      <c r="AP17" s="365"/>
      <c r="AQ17" s="365"/>
      <c r="AR17" s="365"/>
      <c r="AS17" s="365"/>
      <c r="AT17" s="366"/>
      <c r="AU17" s="441"/>
      <c r="AV17" s="442"/>
      <c r="AW17" s="442"/>
      <c r="AX17" s="442"/>
      <c r="AY17" s="371" t="s">
        <v>87</v>
      </c>
      <c r="AZ17" s="372"/>
      <c r="BA17" s="372"/>
      <c r="BB17" s="372"/>
      <c r="BC17" s="372"/>
      <c r="BD17" s="372"/>
      <c r="BE17" s="372"/>
      <c r="BF17" s="372"/>
      <c r="BG17" s="372"/>
      <c r="BH17" s="372"/>
      <c r="BI17" s="372"/>
      <c r="BJ17" s="372"/>
      <c r="BK17" s="372"/>
      <c r="BL17" s="372"/>
      <c r="BM17" s="373"/>
      <c r="BN17" s="391">
        <v>461885</v>
      </c>
      <c r="BO17" s="392"/>
      <c r="BP17" s="392"/>
      <c r="BQ17" s="392"/>
      <c r="BR17" s="392"/>
      <c r="BS17" s="392"/>
      <c r="BT17" s="392"/>
      <c r="BU17" s="393"/>
      <c r="BV17" s="391">
        <v>470490</v>
      </c>
      <c r="BW17" s="392"/>
      <c r="BX17" s="392"/>
      <c r="BY17" s="392"/>
      <c r="BZ17" s="392"/>
      <c r="CA17" s="392"/>
      <c r="CB17" s="392"/>
      <c r="CC17" s="393"/>
      <c r="CD17" s="53"/>
      <c r="CE17" s="389"/>
      <c r="CF17" s="389"/>
      <c r="CG17" s="389"/>
      <c r="CH17" s="389"/>
      <c r="CI17" s="389"/>
      <c r="CJ17" s="389"/>
      <c r="CK17" s="389"/>
      <c r="CL17" s="389"/>
      <c r="CM17" s="389"/>
      <c r="CN17" s="389"/>
      <c r="CO17" s="389"/>
      <c r="CP17" s="389"/>
      <c r="CQ17" s="389"/>
      <c r="CR17" s="389"/>
      <c r="CS17" s="390"/>
      <c r="CT17" s="361"/>
      <c r="CU17" s="362"/>
      <c r="CV17" s="362"/>
      <c r="CW17" s="362"/>
      <c r="CX17" s="362"/>
      <c r="CY17" s="362"/>
      <c r="CZ17" s="362"/>
      <c r="DA17" s="363"/>
      <c r="DB17" s="361"/>
      <c r="DC17" s="362"/>
      <c r="DD17" s="362"/>
      <c r="DE17" s="362"/>
      <c r="DF17" s="362"/>
      <c r="DG17" s="362"/>
      <c r="DH17" s="362"/>
      <c r="DI17" s="363"/>
    </row>
    <row r="18" spans="1:113" ht="18.75" customHeight="1" thickBot="1" x14ac:dyDescent="0.2">
      <c r="A18" s="40"/>
      <c r="B18" s="443" t="s">
        <v>88</v>
      </c>
      <c r="C18" s="444"/>
      <c r="D18" s="444"/>
      <c r="E18" s="445"/>
      <c r="F18" s="445"/>
      <c r="G18" s="445"/>
      <c r="H18" s="445"/>
      <c r="I18" s="445"/>
      <c r="J18" s="445"/>
      <c r="K18" s="445"/>
      <c r="L18" s="462">
        <v>3.47</v>
      </c>
      <c r="M18" s="462"/>
      <c r="N18" s="462"/>
      <c r="O18" s="462"/>
      <c r="P18" s="462"/>
      <c r="Q18" s="462"/>
      <c r="R18" s="463"/>
      <c r="S18" s="463"/>
      <c r="T18" s="463"/>
      <c r="U18" s="463"/>
      <c r="V18" s="464"/>
      <c r="W18" s="457"/>
      <c r="X18" s="458"/>
      <c r="Y18" s="458"/>
      <c r="Z18" s="458"/>
      <c r="AA18" s="458"/>
      <c r="AB18" s="473"/>
      <c r="AC18" s="355">
        <v>62.5</v>
      </c>
      <c r="AD18" s="356"/>
      <c r="AE18" s="356"/>
      <c r="AF18" s="356"/>
      <c r="AG18" s="465"/>
      <c r="AH18" s="355">
        <v>64.900000000000006</v>
      </c>
      <c r="AI18" s="356"/>
      <c r="AJ18" s="356"/>
      <c r="AK18" s="356"/>
      <c r="AL18" s="357"/>
      <c r="AM18" s="461"/>
      <c r="AN18" s="365"/>
      <c r="AO18" s="365"/>
      <c r="AP18" s="365"/>
      <c r="AQ18" s="365"/>
      <c r="AR18" s="365"/>
      <c r="AS18" s="365"/>
      <c r="AT18" s="366"/>
      <c r="AU18" s="441"/>
      <c r="AV18" s="442"/>
      <c r="AW18" s="442"/>
      <c r="AX18" s="442"/>
      <c r="AY18" s="371" t="s">
        <v>89</v>
      </c>
      <c r="AZ18" s="372"/>
      <c r="BA18" s="372"/>
      <c r="BB18" s="372"/>
      <c r="BC18" s="372"/>
      <c r="BD18" s="372"/>
      <c r="BE18" s="372"/>
      <c r="BF18" s="372"/>
      <c r="BG18" s="372"/>
      <c r="BH18" s="372"/>
      <c r="BI18" s="372"/>
      <c r="BJ18" s="372"/>
      <c r="BK18" s="372"/>
      <c r="BL18" s="372"/>
      <c r="BM18" s="373"/>
      <c r="BN18" s="391">
        <v>1051385</v>
      </c>
      <c r="BO18" s="392"/>
      <c r="BP18" s="392"/>
      <c r="BQ18" s="392"/>
      <c r="BR18" s="392"/>
      <c r="BS18" s="392"/>
      <c r="BT18" s="392"/>
      <c r="BU18" s="393"/>
      <c r="BV18" s="391">
        <v>1096967</v>
      </c>
      <c r="BW18" s="392"/>
      <c r="BX18" s="392"/>
      <c r="BY18" s="392"/>
      <c r="BZ18" s="392"/>
      <c r="CA18" s="392"/>
      <c r="CB18" s="392"/>
      <c r="CC18" s="393"/>
      <c r="CD18" s="53"/>
      <c r="CE18" s="389"/>
      <c r="CF18" s="389"/>
      <c r="CG18" s="389"/>
      <c r="CH18" s="389"/>
      <c r="CI18" s="389"/>
      <c r="CJ18" s="389"/>
      <c r="CK18" s="389"/>
      <c r="CL18" s="389"/>
      <c r="CM18" s="389"/>
      <c r="CN18" s="389"/>
      <c r="CO18" s="389"/>
      <c r="CP18" s="389"/>
      <c r="CQ18" s="389"/>
      <c r="CR18" s="389"/>
      <c r="CS18" s="390"/>
      <c r="CT18" s="361"/>
      <c r="CU18" s="362"/>
      <c r="CV18" s="362"/>
      <c r="CW18" s="362"/>
      <c r="CX18" s="362"/>
      <c r="CY18" s="362"/>
      <c r="CZ18" s="362"/>
      <c r="DA18" s="363"/>
      <c r="DB18" s="361"/>
      <c r="DC18" s="362"/>
      <c r="DD18" s="362"/>
      <c r="DE18" s="362"/>
      <c r="DF18" s="362"/>
      <c r="DG18" s="362"/>
      <c r="DH18" s="362"/>
      <c r="DI18" s="363"/>
    </row>
    <row r="19" spans="1:113" ht="18.75" customHeight="1" thickBot="1" x14ac:dyDescent="0.2">
      <c r="A19" s="40"/>
      <c r="B19" s="443" t="s">
        <v>90</v>
      </c>
      <c r="C19" s="444"/>
      <c r="D19" s="444"/>
      <c r="E19" s="445"/>
      <c r="F19" s="445"/>
      <c r="G19" s="445"/>
      <c r="H19" s="445"/>
      <c r="I19" s="445"/>
      <c r="J19" s="445"/>
      <c r="K19" s="445"/>
      <c r="L19" s="446">
        <v>903</v>
      </c>
      <c r="M19" s="446"/>
      <c r="N19" s="446"/>
      <c r="O19" s="446"/>
      <c r="P19" s="446"/>
      <c r="Q19" s="446"/>
      <c r="R19" s="447"/>
      <c r="S19" s="447"/>
      <c r="T19" s="447"/>
      <c r="U19" s="447"/>
      <c r="V19" s="448"/>
      <c r="W19" s="455"/>
      <c r="X19" s="456"/>
      <c r="Y19" s="456"/>
      <c r="Z19" s="456"/>
      <c r="AA19" s="456"/>
      <c r="AB19" s="456"/>
      <c r="AC19" s="459"/>
      <c r="AD19" s="459"/>
      <c r="AE19" s="459"/>
      <c r="AF19" s="459"/>
      <c r="AG19" s="459"/>
      <c r="AH19" s="459"/>
      <c r="AI19" s="459"/>
      <c r="AJ19" s="459"/>
      <c r="AK19" s="459"/>
      <c r="AL19" s="460"/>
      <c r="AM19" s="461"/>
      <c r="AN19" s="365"/>
      <c r="AO19" s="365"/>
      <c r="AP19" s="365"/>
      <c r="AQ19" s="365"/>
      <c r="AR19" s="365"/>
      <c r="AS19" s="365"/>
      <c r="AT19" s="366"/>
      <c r="AU19" s="441"/>
      <c r="AV19" s="442"/>
      <c r="AW19" s="442"/>
      <c r="AX19" s="442"/>
      <c r="AY19" s="371" t="s">
        <v>91</v>
      </c>
      <c r="AZ19" s="372"/>
      <c r="BA19" s="372"/>
      <c r="BB19" s="372"/>
      <c r="BC19" s="372"/>
      <c r="BD19" s="372"/>
      <c r="BE19" s="372"/>
      <c r="BF19" s="372"/>
      <c r="BG19" s="372"/>
      <c r="BH19" s="372"/>
      <c r="BI19" s="372"/>
      <c r="BJ19" s="372"/>
      <c r="BK19" s="372"/>
      <c r="BL19" s="372"/>
      <c r="BM19" s="373"/>
      <c r="BN19" s="391">
        <v>1635714</v>
      </c>
      <c r="BO19" s="392"/>
      <c r="BP19" s="392"/>
      <c r="BQ19" s="392"/>
      <c r="BR19" s="392"/>
      <c r="BS19" s="392"/>
      <c r="BT19" s="392"/>
      <c r="BU19" s="393"/>
      <c r="BV19" s="391">
        <v>1525400</v>
      </c>
      <c r="BW19" s="392"/>
      <c r="BX19" s="392"/>
      <c r="BY19" s="392"/>
      <c r="BZ19" s="392"/>
      <c r="CA19" s="392"/>
      <c r="CB19" s="392"/>
      <c r="CC19" s="393"/>
      <c r="CD19" s="53"/>
      <c r="CE19" s="389"/>
      <c r="CF19" s="389"/>
      <c r="CG19" s="389"/>
      <c r="CH19" s="389"/>
      <c r="CI19" s="389"/>
      <c r="CJ19" s="389"/>
      <c r="CK19" s="389"/>
      <c r="CL19" s="389"/>
      <c r="CM19" s="389"/>
      <c r="CN19" s="389"/>
      <c r="CO19" s="389"/>
      <c r="CP19" s="389"/>
      <c r="CQ19" s="389"/>
      <c r="CR19" s="389"/>
      <c r="CS19" s="390"/>
      <c r="CT19" s="361"/>
      <c r="CU19" s="362"/>
      <c r="CV19" s="362"/>
      <c r="CW19" s="362"/>
      <c r="CX19" s="362"/>
      <c r="CY19" s="362"/>
      <c r="CZ19" s="362"/>
      <c r="DA19" s="363"/>
      <c r="DB19" s="361"/>
      <c r="DC19" s="362"/>
      <c r="DD19" s="362"/>
      <c r="DE19" s="362"/>
      <c r="DF19" s="362"/>
      <c r="DG19" s="362"/>
      <c r="DH19" s="362"/>
      <c r="DI19" s="363"/>
    </row>
    <row r="20" spans="1:113" ht="18.75" customHeight="1" thickBot="1" x14ac:dyDescent="0.2">
      <c r="A20" s="40"/>
      <c r="B20" s="443" t="s">
        <v>92</v>
      </c>
      <c r="C20" s="444"/>
      <c r="D20" s="444"/>
      <c r="E20" s="445"/>
      <c r="F20" s="445"/>
      <c r="G20" s="445"/>
      <c r="H20" s="445"/>
      <c r="I20" s="445"/>
      <c r="J20" s="445"/>
      <c r="K20" s="445"/>
      <c r="L20" s="446">
        <v>1051</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347"/>
      <c r="AO20" s="347"/>
      <c r="AP20" s="347"/>
      <c r="AQ20" s="347"/>
      <c r="AR20" s="347"/>
      <c r="AS20" s="347"/>
      <c r="AT20" s="348"/>
      <c r="AU20" s="452"/>
      <c r="AV20" s="453"/>
      <c r="AW20" s="453"/>
      <c r="AX20" s="454"/>
      <c r="AY20" s="371"/>
      <c r="AZ20" s="372"/>
      <c r="BA20" s="372"/>
      <c r="BB20" s="372"/>
      <c r="BC20" s="372"/>
      <c r="BD20" s="372"/>
      <c r="BE20" s="372"/>
      <c r="BF20" s="372"/>
      <c r="BG20" s="372"/>
      <c r="BH20" s="372"/>
      <c r="BI20" s="372"/>
      <c r="BJ20" s="372"/>
      <c r="BK20" s="372"/>
      <c r="BL20" s="372"/>
      <c r="BM20" s="373"/>
      <c r="BN20" s="391"/>
      <c r="BO20" s="392"/>
      <c r="BP20" s="392"/>
      <c r="BQ20" s="392"/>
      <c r="BR20" s="392"/>
      <c r="BS20" s="392"/>
      <c r="BT20" s="392"/>
      <c r="BU20" s="393"/>
      <c r="BV20" s="391"/>
      <c r="BW20" s="392"/>
      <c r="BX20" s="392"/>
      <c r="BY20" s="392"/>
      <c r="BZ20" s="392"/>
      <c r="CA20" s="392"/>
      <c r="CB20" s="392"/>
      <c r="CC20" s="393"/>
      <c r="CD20" s="53"/>
      <c r="CE20" s="389"/>
      <c r="CF20" s="389"/>
      <c r="CG20" s="389"/>
      <c r="CH20" s="389"/>
      <c r="CI20" s="389"/>
      <c r="CJ20" s="389"/>
      <c r="CK20" s="389"/>
      <c r="CL20" s="389"/>
      <c r="CM20" s="389"/>
      <c r="CN20" s="389"/>
      <c r="CO20" s="389"/>
      <c r="CP20" s="389"/>
      <c r="CQ20" s="389"/>
      <c r="CR20" s="389"/>
      <c r="CS20" s="390"/>
      <c r="CT20" s="361"/>
      <c r="CU20" s="362"/>
      <c r="CV20" s="362"/>
      <c r="CW20" s="362"/>
      <c r="CX20" s="362"/>
      <c r="CY20" s="362"/>
      <c r="CZ20" s="362"/>
      <c r="DA20" s="363"/>
      <c r="DB20" s="361"/>
      <c r="DC20" s="362"/>
      <c r="DD20" s="362"/>
      <c r="DE20" s="362"/>
      <c r="DF20" s="362"/>
      <c r="DG20" s="362"/>
      <c r="DH20" s="362"/>
      <c r="DI20" s="363"/>
    </row>
    <row r="21" spans="1:113" ht="18.75" customHeight="1" thickBot="1" x14ac:dyDescent="0.2">
      <c r="A21" s="40"/>
      <c r="B21" s="421" t="s">
        <v>93</v>
      </c>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422"/>
      <c r="AL21" s="422"/>
      <c r="AM21" s="422"/>
      <c r="AN21" s="422"/>
      <c r="AO21" s="422"/>
      <c r="AP21" s="422"/>
      <c r="AQ21" s="422"/>
      <c r="AR21" s="422"/>
      <c r="AS21" s="422"/>
      <c r="AT21" s="422"/>
      <c r="AU21" s="422"/>
      <c r="AV21" s="422"/>
      <c r="AW21" s="422"/>
      <c r="AX21" s="423"/>
      <c r="AY21" s="358"/>
      <c r="AZ21" s="359"/>
      <c r="BA21" s="359"/>
      <c r="BB21" s="359"/>
      <c r="BC21" s="359"/>
      <c r="BD21" s="359"/>
      <c r="BE21" s="359"/>
      <c r="BF21" s="359"/>
      <c r="BG21" s="359"/>
      <c r="BH21" s="359"/>
      <c r="BI21" s="359"/>
      <c r="BJ21" s="359"/>
      <c r="BK21" s="359"/>
      <c r="BL21" s="359"/>
      <c r="BM21" s="360"/>
      <c r="BN21" s="394"/>
      <c r="BO21" s="395"/>
      <c r="BP21" s="395"/>
      <c r="BQ21" s="395"/>
      <c r="BR21" s="395"/>
      <c r="BS21" s="395"/>
      <c r="BT21" s="395"/>
      <c r="BU21" s="396"/>
      <c r="BV21" s="394"/>
      <c r="BW21" s="395"/>
      <c r="BX21" s="395"/>
      <c r="BY21" s="395"/>
      <c r="BZ21" s="395"/>
      <c r="CA21" s="395"/>
      <c r="CB21" s="395"/>
      <c r="CC21" s="396"/>
      <c r="CD21" s="53"/>
      <c r="CE21" s="389"/>
      <c r="CF21" s="389"/>
      <c r="CG21" s="389"/>
      <c r="CH21" s="389"/>
      <c r="CI21" s="389"/>
      <c r="CJ21" s="389"/>
      <c r="CK21" s="389"/>
      <c r="CL21" s="389"/>
      <c r="CM21" s="389"/>
      <c r="CN21" s="389"/>
      <c r="CO21" s="389"/>
      <c r="CP21" s="389"/>
      <c r="CQ21" s="389"/>
      <c r="CR21" s="389"/>
      <c r="CS21" s="390"/>
      <c r="CT21" s="361"/>
      <c r="CU21" s="362"/>
      <c r="CV21" s="362"/>
      <c r="CW21" s="362"/>
      <c r="CX21" s="362"/>
      <c r="CY21" s="362"/>
      <c r="CZ21" s="362"/>
      <c r="DA21" s="363"/>
      <c r="DB21" s="361"/>
      <c r="DC21" s="362"/>
      <c r="DD21" s="362"/>
      <c r="DE21" s="362"/>
      <c r="DF21" s="362"/>
      <c r="DG21" s="362"/>
      <c r="DH21" s="362"/>
      <c r="DI21" s="363"/>
    </row>
    <row r="22" spans="1:113" ht="18.75" customHeight="1" x14ac:dyDescent="0.15">
      <c r="A22" s="40"/>
      <c r="B22" s="424" t="s">
        <v>94</v>
      </c>
      <c r="C22" s="425"/>
      <c r="D22" s="426"/>
      <c r="E22" s="433" t="s">
        <v>23</v>
      </c>
      <c r="F22" s="405"/>
      <c r="G22" s="405"/>
      <c r="H22" s="405"/>
      <c r="I22" s="405"/>
      <c r="J22" s="405"/>
      <c r="K22" s="406"/>
      <c r="L22" s="433" t="s">
        <v>95</v>
      </c>
      <c r="M22" s="405"/>
      <c r="N22" s="405"/>
      <c r="O22" s="405"/>
      <c r="P22" s="406"/>
      <c r="Q22" s="415" t="s">
        <v>96</v>
      </c>
      <c r="R22" s="416"/>
      <c r="S22" s="416"/>
      <c r="T22" s="416"/>
      <c r="U22" s="416"/>
      <c r="V22" s="434"/>
      <c r="W22" s="436" t="s">
        <v>97</v>
      </c>
      <c r="X22" s="425"/>
      <c r="Y22" s="426"/>
      <c r="Z22" s="433" t="s">
        <v>23</v>
      </c>
      <c r="AA22" s="405"/>
      <c r="AB22" s="405"/>
      <c r="AC22" s="405"/>
      <c r="AD22" s="405"/>
      <c r="AE22" s="405"/>
      <c r="AF22" s="405"/>
      <c r="AG22" s="406"/>
      <c r="AH22" s="404" t="s">
        <v>98</v>
      </c>
      <c r="AI22" s="405"/>
      <c r="AJ22" s="405"/>
      <c r="AK22" s="405"/>
      <c r="AL22" s="406"/>
      <c r="AM22" s="404" t="s">
        <v>99</v>
      </c>
      <c r="AN22" s="410"/>
      <c r="AO22" s="410"/>
      <c r="AP22" s="410"/>
      <c r="AQ22" s="410"/>
      <c r="AR22" s="411"/>
      <c r="AS22" s="415" t="s">
        <v>96</v>
      </c>
      <c r="AT22" s="416"/>
      <c r="AU22" s="416"/>
      <c r="AV22" s="416"/>
      <c r="AW22" s="416"/>
      <c r="AX22" s="417"/>
      <c r="AY22" s="383" t="s">
        <v>100</v>
      </c>
      <c r="AZ22" s="384"/>
      <c r="BA22" s="384"/>
      <c r="BB22" s="384"/>
      <c r="BC22" s="384"/>
      <c r="BD22" s="384"/>
      <c r="BE22" s="384"/>
      <c r="BF22" s="384"/>
      <c r="BG22" s="384"/>
      <c r="BH22" s="384"/>
      <c r="BI22" s="384"/>
      <c r="BJ22" s="384"/>
      <c r="BK22" s="384"/>
      <c r="BL22" s="384"/>
      <c r="BM22" s="385"/>
      <c r="BN22" s="386">
        <v>1979774</v>
      </c>
      <c r="BO22" s="387"/>
      <c r="BP22" s="387"/>
      <c r="BQ22" s="387"/>
      <c r="BR22" s="387"/>
      <c r="BS22" s="387"/>
      <c r="BT22" s="387"/>
      <c r="BU22" s="388"/>
      <c r="BV22" s="386">
        <v>1963907</v>
      </c>
      <c r="BW22" s="387"/>
      <c r="BX22" s="387"/>
      <c r="BY22" s="387"/>
      <c r="BZ22" s="387"/>
      <c r="CA22" s="387"/>
      <c r="CB22" s="387"/>
      <c r="CC22" s="388"/>
      <c r="CD22" s="53"/>
      <c r="CE22" s="389"/>
      <c r="CF22" s="389"/>
      <c r="CG22" s="389"/>
      <c r="CH22" s="389"/>
      <c r="CI22" s="389"/>
      <c r="CJ22" s="389"/>
      <c r="CK22" s="389"/>
      <c r="CL22" s="389"/>
      <c r="CM22" s="389"/>
      <c r="CN22" s="389"/>
      <c r="CO22" s="389"/>
      <c r="CP22" s="389"/>
      <c r="CQ22" s="389"/>
      <c r="CR22" s="389"/>
      <c r="CS22" s="390"/>
      <c r="CT22" s="361"/>
      <c r="CU22" s="362"/>
      <c r="CV22" s="362"/>
      <c r="CW22" s="362"/>
      <c r="CX22" s="362"/>
      <c r="CY22" s="362"/>
      <c r="CZ22" s="362"/>
      <c r="DA22" s="363"/>
      <c r="DB22" s="361"/>
      <c r="DC22" s="362"/>
      <c r="DD22" s="362"/>
      <c r="DE22" s="362"/>
      <c r="DF22" s="362"/>
      <c r="DG22" s="362"/>
      <c r="DH22" s="362"/>
      <c r="DI22" s="363"/>
    </row>
    <row r="23" spans="1:113" ht="18.75" customHeight="1" x14ac:dyDescent="0.15">
      <c r="A23" s="40"/>
      <c r="B23" s="427"/>
      <c r="C23" s="428"/>
      <c r="D23" s="429"/>
      <c r="E23" s="407"/>
      <c r="F23" s="408"/>
      <c r="G23" s="408"/>
      <c r="H23" s="408"/>
      <c r="I23" s="408"/>
      <c r="J23" s="408"/>
      <c r="K23" s="409"/>
      <c r="L23" s="407"/>
      <c r="M23" s="408"/>
      <c r="N23" s="408"/>
      <c r="O23" s="408"/>
      <c r="P23" s="409"/>
      <c r="Q23" s="418"/>
      <c r="R23" s="419"/>
      <c r="S23" s="419"/>
      <c r="T23" s="419"/>
      <c r="U23" s="419"/>
      <c r="V23" s="435"/>
      <c r="W23" s="437"/>
      <c r="X23" s="428"/>
      <c r="Y23" s="429"/>
      <c r="Z23" s="407"/>
      <c r="AA23" s="408"/>
      <c r="AB23" s="408"/>
      <c r="AC23" s="408"/>
      <c r="AD23" s="408"/>
      <c r="AE23" s="408"/>
      <c r="AF23" s="408"/>
      <c r="AG23" s="409"/>
      <c r="AH23" s="407"/>
      <c r="AI23" s="408"/>
      <c r="AJ23" s="408"/>
      <c r="AK23" s="408"/>
      <c r="AL23" s="409"/>
      <c r="AM23" s="412"/>
      <c r="AN23" s="413"/>
      <c r="AO23" s="413"/>
      <c r="AP23" s="413"/>
      <c r="AQ23" s="413"/>
      <c r="AR23" s="414"/>
      <c r="AS23" s="418"/>
      <c r="AT23" s="419"/>
      <c r="AU23" s="419"/>
      <c r="AV23" s="419"/>
      <c r="AW23" s="419"/>
      <c r="AX23" s="420"/>
      <c r="AY23" s="371" t="s">
        <v>101</v>
      </c>
      <c r="AZ23" s="372"/>
      <c r="BA23" s="372"/>
      <c r="BB23" s="372"/>
      <c r="BC23" s="372"/>
      <c r="BD23" s="372"/>
      <c r="BE23" s="372"/>
      <c r="BF23" s="372"/>
      <c r="BG23" s="372"/>
      <c r="BH23" s="372"/>
      <c r="BI23" s="372"/>
      <c r="BJ23" s="372"/>
      <c r="BK23" s="372"/>
      <c r="BL23" s="372"/>
      <c r="BM23" s="373"/>
      <c r="BN23" s="391">
        <v>1537379</v>
      </c>
      <c r="BO23" s="392"/>
      <c r="BP23" s="392"/>
      <c r="BQ23" s="392"/>
      <c r="BR23" s="392"/>
      <c r="BS23" s="392"/>
      <c r="BT23" s="392"/>
      <c r="BU23" s="393"/>
      <c r="BV23" s="391">
        <v>1573807</v>
      </c>
      <c r="BW23" s="392"/>
      <c r="BX23" s="392"/>
      <c r="BY23" s="392"/>
      <c r="BZ23" s="392"/>
      <c r="CA23" s="392"/>
      <c r="CB23" s="392"/>
      <c r="CC23" s="393"/>
      <c r="CD23" s="53"/>
      <c r="CE23" s="389"/>
      <c r="CF23" s="389"/>
      <c r="CG23" s="389"/>
      <c r="CH23" s="389"/>
      <c r="CI23" s="389"/>
      <c r="CJ23" s="389"/>
      <c r="CK23" s="389"/>
      <c r="CL23" s="389"/>
      <c r="CM23" s="389"/>
      <c r="CN23" s="389"/>
      <c r="CO23" s="389"/>
      <c r="CP23" s="389"/>
      <c r="CQ23" s="389"/>
      <c r="CR23" s="389"/>
      <c r="CS23" s="390"/>
      <c r="CT23" s="361"/>
      <c r="CU23" s="362"/>
      <c r="CV23" s="362"/>
      <c r="CW23" s="362"/>
      <c r="CX23" s="362"/>
      <c r="CY23" s="362"/>
      <c r="CZ23" s="362"/>
      <c r="DA23" s="363"/>
      <c r="DB23" s="361"/>
      <c r="DC23" s="362"/>
      <c r="DD23" s="362"/>
      <c r="DE23" s="362"/>
      <c r="DF23" s="362"/>
      <c r="DG23" s="362"/>
      <c r="DH23" s="362"/>
      <c r="DI23" s="363"/>
    </row>
    <row r="24" spans="1:113" ht="18.75" customHeight="1" thickBot="1" x14ac:dyDescent="0.2">
      <c r="A24" s="40"/>
      <c r="B24" s="427"/>
      <c r="C24" s="428"/>
      <c r="D24" s="429"/>
      <c r="E24" s="364" t="s">
        <v>102</v>
      </c>
      <c r="F24" s="365"/>
      <c r="G24" s="365"/>
      <c r="H24" s="365"/>
      <c r="I24" s="365"/>
      <c r="J24" s="365"/>
      <c r="K24" s="366"/>
      <c r="L24" s="367">
        <v>1</v>
      </c>
      <c r="M24" s="368"/>
      <c r="N24" s="368"/>
      <c r="O24" s="368"/>
      <c r="P24" s="369"/>
      <c r="Q24" s="367">
        <v>6500</v>
      </c>
      <c r="R24" s="368"/>
      <c r="S24" s="368"/>
      <c r="T24" s="368"/>
      <c r="U24" s="368"/>
      <c r="V24" s="369"/>
      <c r="W24" s="437"/>
      <c r="X24" s="428"/>
      <c r="Y24" s="429"/>
      <c r="Z24" s="364" t="s">
        <v>103</v>
      </c>
      <c r="AA24" s="365"/>
      <c r="AB24" s="365"/>
      <c r="AC24" s="365"/>
      <c r="AD24" s="365"/>
      <c r="AE24" s="365"/>
      <c r="AF24" s="365"/>
      <c r="AG24" s="366"/>
      <c r="AH24" s="367">
        <v>27</v>
      </c>
      <c r="AI24" s="368"/>
      <c r="AJ24" s="368"/>
      <c r="AK24" s="368"/>
      <c r="AL24" s="369"/>
      <c r="AM24" s="367">
        <v>76356</v>
      </c>
      <c r="AN24" s="368"/>
      <c r="AO24" s="368"/>
      <c r="AP24" s="368"/>
      <c r="AQ24" s="368"/>
      <c r="AR24" s="369"/>
      <c r="AS24" s="367">
        <v>2828</v>
      </c>
      <c r="AT24" s="368"/>
      <c r="AU24" s="368"/>
      <c r="AV24" s="368"/>
      <c r="AW24" s="368"/>
      <c r="AX24" s="370"/>
      <c r="AY24" s="358" t="s">
        <v>104</v>
      </c>
      <c r="AZ24" s="359"/>
      <c r="BA24" s="359"/>
      <c r="BB24" s="359"/>
      <c r="BC24" s="359"/>
      <c r="BD24" s="359"/>
      <c r="BE24" s="359"/>
      <c r="BF24" s="359"/>
      <c r="BG24" s="359"/>
      <c r="BH24" s="359"/>
      <c r="BI24" s="359"/>
      <c r="BJ24" s="359"/>
      <c r="BK24" s="359"/>
      <c r="BL24" s="359"/>
      <c r="BM24" s="360"/>
      <c r="BN24" s="391">
        <v>1199123</v>
      </c>
      <c r="BO24" s="392"/>
      <c r="BP24" s="392"/>
      <c r="BQ24" s="392"/>
      <c r="BR24" s="392"/>
      <c r="BS24" s="392"/>
      <c r="BT24" s="392"/>
      <c r="BU24" s="393"/>
      <c r="BV24" s="391">
        <v>1167371</v>
      </c>
      <c r="BW24" s="392"/>
      <c r="BX24" s="392"/>
      <c r="BY24" s="392"/>
      <c r="BZ24" s="392"/>
      <c r="CA24" s="392"/>
      <c r="CB24" s="392"/>
      <c r="CC24" s="393"/>
      <c r="CD24" s="53"/>
      <c r="CE24" s="389"/>
      <c r="CF24" s="389"/>
      <c r="CG24" s="389"/>
      <c r="CH24" s="389"/>
      <c r="CI24" s="389"/>
      <c r="CJ24" s="389"/>
      <c r="CK24" s="389"/>
      <c r="CL24" s="389"/>
      <c r="CM24" s="389"/>
      <c r="CN24" s="389"/>
      <c r="CO24" s="389"/>
      <c r="CP24" s="389"/>
      <c r="CQ24" s="389"/>
      <c r="CR24" s="389"/>
      <c r="CS24" s="390"/>
      <c r="CT24" s="361"/>
      <c r="CU24" s="362"/>
      <c r="CV24" s="362"/>
      <c r="CW24" s="362"/>
      <c r="CX24" s="362"/>
      <c r="CY24" s="362"/>
      <c r="CZ24" s="362"/>
      <c r="DA24" s="363"/>
      <c r="DB24" s="361"/>
      <c r="DC24" s="362"/>
      <c r="DD24" s="362"/>
      <c r="DE24" s="362"/>
      <c r="DF24" s="362"/>
      <c r="DG24" s="362"/>
      <c r="DH24" s="362"/>
      <c r="DI24" s="363"/>
    </row>
    <row r="25" spans="1:113" ht="18.75" customHeight="1" x14ac:dyDescent="0.15">
      <c r="A25" s="40"/>
      <c r="B25" s="427"/>
      <c r="C25" s="428"/>
      <c r="D25" s="429"/>
      <c r="E25" s="364" t="s">
        <v>105</v>
      </c>
      <c r="F25" s="365"/>
      <c r="G25" s="365"/>
      <c r="H25" s="365"/>
      <c r="I25" s="365"/>
      <c r="J25" s="365"/>
      <c r="K25" s="366"/>
      <c r="L25" s="367" t="s">
        <v>63</v>
      </c>
      <c r="M25" s="368"/>
      <c r="N25" s="368"/>
      <c r="O25" s="368"/>
      <c r="P25" s="369"/>
      <c r="Q25" s="367" t="s">
        <v>63</v>
      </c>
      <c r="R25" s="368"/>
      <c r="S25" s="368"/>
      <c r="T25" s="368"/>
      <c r="U25" s="368"/>
      <c r="V25" s="369"/>
      <c r="W25" s="437"/>
      <c r="X25" s="428"/>
      <c r="Y25" s="429"/>
      <c r="Z25" s="364" t="s">
        <v>106</v>
      </c>
      <c r="AA25" s="365"/>
      <c r="AB25" s="365"/>
      <c r="AC25" s="365"/>
      <c r="AD25" s="365"/>
      <c r="AE25" s="365"/>
      <c r="AF25" s="365"/>
      <c r="AG25" s="366"/>
      <c r="AH25" s="367" t="s">
        <v>63</v>
      </c>
      <c r="AI25" s="368"/>
      <c r="AJ25" s="368"/>
      <c r="AK25" s="368"/>
      <c r="AL25" s="369"/>
      <c r="AM25" s="367" t="s">
        <v>63</v>
      </c>
      <c r="AN25" s="368"/>
      <c r="AO25" s="368"/>
      <c r="AP25" s="368"/>
      <c r="AQ25" s="368"/>
      <c r="AR25" s="369"/>
      <c r="AS25" s="367" t="s">
        <v>63</v>
      </c>
      <c r="AT25" s="368"/>
      <c r="AU25" s="368"/>
      <c r="AV25" s="368"/>
      <c r="AW25" s="368"/>
      <c r="AX25" s="370"/>
      <c r="AY25" s="383" t="s">
        <v>107</v>
      </c>
      <c r="AZ25" s="384"/>
      <c r="BA25" s="384"/>
      <c r="BB25" s="384"/>
      <c r="BC25" s="384"/>
      <c r="BD25" s="384"/>
      <c r="BE25" s="384"/>
      <c r="BF25" s="384"/>
      <c r="BG25" s="384"/>
      <c r="BH25" s="384"/>
      <c r="BI25" s="384"/>
      <c r="BJ25" s="384"/>
      <c r="BK25" s="384"/>
      <c r="BL25" s="384"/>
      <c r="BM25" s="385"/>
      <c r="BN25" s="386">
        <v>3143</v>
      </c>
      <c r="BO25" s="387"/>
      <c r="BP25" s="387"/>
      <c r="BQ25" s="387"/>
      <c r="BR25" s="387"/>
      <c r="BS25" s="387"/>
      <c r="BT25" s="387"/>
      <c r="BU25" s="388"/>
      <c r="BV25" s="386">
        <v>8693</v>
      </c>
      <c r="BW25" s="387"/>
      <c r="BX25" s="387"/>
      <c r="BY25" s="387"/>
      <c r="BZ25" s="387"/>
      <c r="CA25" s="387"/>
      <c r="CB25" s="387"/>
      <c r="CC25" s="388"/>
      <c r="CD25" s="53"/>
      <c r="CE25" s="389"/>
      <c r="CF25" s="389"/>
      <c r="CG25" s="389"/>
      <c r="CH25" s="389"/>
      <c r="CI25" s="389"/>
      <c r="CJ25" s="389"/>
      <c r="CK25" s="389"/>
      <c r="CL25" s="389"/>
      <c r="CM25" s="389"/>
      <c r="CN25" s="389"/>
      <c r="CO25" s="389"/>
      <c r="CP25" s="389"/>
      <c r="CQ25" s="389"/>
      <c r="CR25" s="389"/>
      <c r="CS25" s="390"/>
      <c r="CT25" s="361"/>
      <c r="CU25" s="362"/>
      <c r="CV25" s="362"/>
      <c r="CW25" s="362"/>
      <c r="CX25" s="362"/>
      <c r="CY25" s="362"/>
      <c r="CZ25" s="362"/>
      <c r="DA25" s="363"/>
      <c r="DB25" s="361"/>
      <c r="DC25" s="362"/>
      <c r="DD25" s="362"/>
      <c r="DE25" s="362"/>
      <c r="DF25" s="362"/>
      <c r="DG25" s="362"/>
      <c r="DH25" s="362"/>
      <c r="DI25" s="363"/>
    </row>
    <row r="26" spans="1:113" ht="18.75" customHeight="1" x14ac:dyDescent="0.15">
      <c r="A26" s="40"/>
      <c r="B26" s="427"/>
      <c r="C26" s="428"/>
      <c r="D26" s="429"/>
      <c r="E26" s="364" t="s">
        <v>108</v>
      </c>
      <c r="F26" s="365"/>
      <c r="G26" s="365"/>
      <c r="H26" s="365"/>
      <c r="I26" s="365"/>
      <c r="J26" s="365"/>
      <c r="K26" s="366"/>
      <c r="L26" s="367">
        <v>1</v>
      </c>
      <c r="M26" s="368"/>
      <c r="N26" s="368"/>
      <c r="O26" s="368"/>
      <c r="P26" s="369"/>
      <c r="Q26" s="367">
        <v>4300</v>
      </c>
      <c r="R26" s="368"/>
      <c r="S26" s="368"/>
      <c r="T26" s="368"/>
      <c r="U26" s="368"/>
      <c r="V26" s="369"/>
      <c r="W26" s="437"/>
      <c r="X26" s="428"/>
      <c r="Y26" s="429"/>
      <c r="Z26" s="364" t="s">
        <v>109</v>
      </c>
      <c r="AA26" s="402"/>
      <c r="AB26" s="402"/>
      <c r="AC26" s="402"/>
      <c r="AD26" s="402"/>
      <c r="AE26" s="402"/>
      <c r="AF26" s="402"/>
      <c r="AG26" s="403"/>
      <c r="AH26" s="367">
        <v>2</v>
      </c>
      <c r="AI26" s="368"/>
      <c r="AJ26" s="368"/>
      <c r="AK26" s="368"/>
      <c r="AL26" s="369"/>
      <c r="AM26" s="367" t="s">
        <v>110</v>
      </c>
      <c r="AN26" s="368"/>
      <c r="AO26" s="368"/>
      <c r="AP26" s="368"/>
      <c r="AQ26" s="368"/>
      <c r="AR26" s="369"/>
      <c r="AS26" s="367" t="s">
        <v>110</v>
      </c>
      <c r="AT26" s="368"/>
      <c r="AU26" s="368"/>
      <c r="AV26" s="368"/>
      <c r="AW26" s="368"/>
      <c r="AX26" s="370"/>
      <c r="AY26" s="400" t="s">
        <v>111</v>
      </c>
      <c r="AZ26" s="345"/>
      <c r="BA26" s="345"/>
      <c r="BB26" s="345"/>
      <c r="BC26" s="345"/>
      <c r="BD26" s="345"/>
      <c r="BE26" s="345"/>
      <c r="BF26" s="345"/>
      <c r="BG26" s="345"/>
      <c r="BH26" s="345"/>
      <c r="BI26" s="345"/>
      <c r="BJ26" s="345"/>
      <c r="BK26" s="345"/>
      <c r="BL26" s="345"/>
      <c r="BM26" s="401"/>
      <c r="BN26" s="391" t="s">
        <v>63</v>
      </c>
      <c r="BO26" s="392"/>
      <c r="BP26" s="392"/>
      <c r="BQ26" s="392"/>
      <c r="BR26" s="392"/>
      <c r="BS26" s="392"/>
      <c r="BT26" s="392"/>
      <c r="BU26" s="393"/>
      <c r="BV26" s="391" t="s">
        <v>63</v>
      </c>
      <c r="BW26" s="392"/>
      <c r="BX26" s="392"/>
      <c r="BY26" s="392"/>
      <c r="BZ26" s="392"/>
      <c r="CA26" s="392"/>
      <c r="CB26" s="392"/>
      <c r="CC26" s="393"/>
      <c r="CD26" s="53"/>
      <c r="CE26" s="389"/>
      <c r="CF26" s="389"/>
      <c r="CG26" s="389"/>
      <c r="CH26" s="389"/>
      <c r="CI26" s="389"/>
      <c r="CJ26" s="389"/>
      <c r="CK26" s="389"/>
      <c r="CL26" s="389"/>
      <c r="CM26" s="389"/>
      <c r="CN26" s="389"/>
      <c r="CO26" s="389"/>
      <c r="CP26" s="389"/>
      <c r="CQ26" s="389"/>
      <c r="CR26" s="389"/>
      <c r="CS26" s="390"/>
      <c r="CT26" s="361"/>
      <c r="CU26" s="362"/>
      <c r="CV26" s="362"/>
      <c r="CW26" s="362"/>
      <c r="CX26" s="362"/>
      <c r="CY26" s="362"/>
      <c r="CZ26" s="362"/>
      <c r="DA26" s="363"/>
      <c r="DB26" s="361"/>
      <c r="DC26" s="362"/>
      <c r="DD26" s="362"/>
      <c r="DE26" s="362"/>
      <c r="DF26" s="362"/>
      <c r="DG26" s="362"/>
      <c r="DH26" s="362"/>
      <c r="DI26" s="363"/>
    </row>
    <row r="27" spans="1:113" ht="18.75" customHeight="1" thickBot="1" x14ac:dyDescent="0.2">
      <c r="A27" s="40"/>
      <c r="B27" s="427"/>
      <c r="C27" s="428"/>
      <c r="D27" s="429"/>
      <c r="E27" s="364" t="s">
        <v>112</v>
      </c>
      <c r="F27" s="365"/>
      <c r="G27" s="365"/>
      <c r="H27" s="365"/>
      <c r="I27" s="365"/>
      <c r="J27" s="365"/>
      <c r="K27" s="366"/>
      <c r="L27" s="367">
        <v>1</v>
      </c>
      <c r="M27" s="368"/>
      <c r="N27" s="368"/>
      <c r="O27" s="368"/>
      <c r="P27" s="369"/>
      <c r="Q27" s="367">
        <v>2500</v>
      </c>
      <c r="R27" s="368"/>
      <c r="S27" s="368"/>
      <c r="T27" s="368"/>
      <c r="U27" s="368"/>
      <c r="V27" s="369"/>
      <c r="W27" s="437"/>
      <c r="X27" s="428"/>
      <c r="Y27" s="429"/>
      <c r="Z27" s="364" t="s">
        <v>113</v>
      </c>
      <c r="AA27" s="365"/>
      <c r="AB27" s="365"/>
      <c r="AC27" s="365"/>
      <c r="AD27" s="365"/>
      <c r="AE27" s="365"/>
      <c r="AF27" s="365"/>
      <c r="AG27" s="366"/>
      <c r="AH27" s="367" t="s">
        <v>63</v>
      </c>
      <c r="AI27" s="368"/>
      <c r="AJ27" s="368"/>
      <c r="AK27" s="368"/>
      <c r="AL27" s="369"/>
      <c r="AM27" s="367" t="s">
        <v>63</v>
      </c>
      <c r="AN27" s="368"/>
      <c r="AO27" s="368"/>
      <c r="AP27" s="368"/>
      <c r="AQ27" s="368"/>
      <c r="AR27" s="369"/>
      <c r="AS27" s="367" t="s">
        <v>63</v>
      </c>
      <c r="AT27" s="368"/>
      <c r="AU27" s="368"/>
      <c r="AV27" s="368"/>
      <c r="AW27" s="368"/>
      <c r="AX27" s="370"/>
      <c r="AY27" s="397" t="s">
        <v>114</v>
      </c>
      <c r="AZ27" s="398"/>
      <c r="BA27" s="398"/>
      <c r="BB27" s="398"/>
      <c r="BC27" s="398"/>
      <c r="BD27" s="398"/>
      <c r="BE27" s="398"/>
      <c r="BF27" s="398"/>
      <c r="BG27" s="398"/>
      <c r="BH27" s="398"/>
      <c r="BI27" s="398"/>
      <c r="BJ27" s="398"/>
      <c r="BK27" s="398"/>
      <c r="BL27" s="398"/>
      <c r="BM27" s="399"/>
      <c r="BN27" s="394">
        <v>33200</v>
      </c>
      <c r="BO27" s="395"/>
      <c r="BP27" s="395"/>
      <c r="BQ27" s="395"/>
      <c r="BR27" s="395"/>
      <c r="BS27" s="395"/>
      <c r="BT27" s="395"/>
      <c r="BU27" s="396"/>
      <c r="BV27" s="394">
        <v>33200</v>
      </c>
      <c r="BW27" s="395"/>
      <c r="BX27" s="395"/>
      <c r="BY27" s="395"/>
      <c r="BZ27" s="395"/>
      <c r="CA27" s="395"/>
      <c r="CB27" s="395"/>
      <c r="CC27" s="396"/>
      <c r="CD27" s="55"/>
      <c r="CE27" s="389"/>
      <c r="CF27" s="389"/>
      <c r="CG27" s="389"/>
      <c r="CH27" s="389"/>
      <c r="CI27" s="389"/>
      <c r="CJ27" s="389"/>
      <c r="CK27" s="389"/>
      <c r="CL27" s="389"/>
      <c r="CM27" s="389"/>
      <c r="CN27" s="389"/>
      <c r="CO27" s="389"/>
      <c r="CP27" s="389"/>
      <c r="CQ27" s="389"/>
      <c r="CR27" s="389"/>
      <c r="CS27" s="390"/>
      <c r="CT27" s="361"/>
      <c r="CU27" s="362"/>
      <c r="CV27" s="362"/>
      <c r="CW27" s="362"/>
      <c r="CX27" s="362"/>
      <c r="CY27" s="362"/>
      <c r="CZ27" s="362"/>
      <c r="DA27" s="363"/>
      <c r="DB27" s="361"/>
      <c r="DC27" s="362"/>
      <c r="DD27" s="362"/>
      <c r="DE27" s="362"/>
      <c r="DF27" s="362"/>
      <c r="DG27" s="362"/>
      <c r="DH27" s="362"/>
      <c r="DI27" s="363"/>
    </row>
    <row r="28" spans="1:113" ht="18.75" customHeight="1" x14ac:dyDescent="0.15">
      <c r="A28" s="40"/>
      <c r="B28" s="427"/>
      <c r="C28" s="428"/>
      <c r="D28" s="429"/>
      <c r="E28" s="364" t="s">
        <v>115</v>
      </c>
      <c r="F28" s="365"/>
      <c r="G28" s="365"/>
      <c r="H28" s="365"/>
      <c r="I28" s="365"/>
      <c r="J28" s="365"/>
      <c r="K28" s="366"/>
      <c r="L28" s="367">
        <v>1</v>
      </c>
      <c r="M28" s="368"/>
      <c r="N28" s="368"/>
      <c r="O28" s="368"/>
      <c r="P28" s="369"/>
      <c r="Q28" s="367">
        <v>2200</v>
      </c>
      <c r="R28" s="368"/>
      <c r="S28" s="368"/>
      <c r="T28" s="368"/>
      <c r="U28" s="368"/>
      <c r="V28" s="369"/>
      <c r="W28" s="437"/>
      <c r="X28" s="428"/>
      <c r="Y28" s="429"/>
      <c r="Z28" s="364" t="s">
        <v>116</v>
      </c>
      <c r="AA28" s="365"/>
      <c r="AB28" s="365"/>
      <c r="AC28" s="365"/>
      <c r="AD28" s="365"/>
      <c r="AE28" s="365"/>
      <c r="AF28" s="365"/>
      <c r="AG28" s="366"/>
      <c r="AH28" s="367" t="s">
        <v>63</v>
      </c>
      <c r="AI28" s="368"/>
      <c r="AJ28" s="368"/>
      <c r="AK28" s="368"/>
      <c r="AL28" s="369"/>
      <c r="AM28" s="367" t="s">
        <v>63</v>
      </c>
      <c r="AN28" s="368"/>
      <c r="AO28" s="368"/>
      <c r="AP28" s="368"/>
      <c r="AQ28" s="368"/>
      <c r="AR28" s="369"/>
      <c r="AS28" s="367" t="s">
        <v>63</v>
      </c>
      <c r="AT28" s="368"/>
      <c r="AU28" s="368"/>
      <c r="AV28" s="368"/>
      <c r="AW28" s="368"/>
      <c r="AX28" s="370"/>
      <c r="AY28" s="374" t="s">
        <v>117</v>
      </c>
      <c r="AZ28" s="375"/>
      <c r="BA28" s="375"/>
      <c r="BB28" s="376"/>
      <c r="BC28" s="383" t="s">
        <v>118</v>
      </c>
      <c r="BD28" s="384"/>
      <c r="BE28" s="384"/>
      <c r="BF28" s="384"/>
      <c r="BG28" s="384"/>
      <c r="BH28" s="384"/>
      <c r="BI28" s="384"/>
      <c r="BJ28" s="384"/>
      <c r="BK28" s="384"/>
      <c r="BL28" s="384"/>
      <c r="BM28" s="385"/>
      <c r="BN28" s="386">
        <v>705000</v>
      </c>
      <c r="BO28" s="387"/>
      <c r="BP28" s="387"/>
      <c r="BQ28" s="387"/>
      <c r="BR28" s="387"/>
      <c r="BS28" s="387"/>
      <c r="BT28" s="387"/>
      <c r="BU28" s="388"/>
      <c r="BV28" s="386">
        <v>555000</v>
      </c>
      <c r="BW28" s="387"/>
      <c r="BX28" s="387"/>
      <c r="BY28" s="387"/>
      <c r="BZ28" s="387"/>
      <c r="CA28" s="387"/>
      <c r="CB28" s="387"/>
      <c r="CC28" s="388"/>
      <c r="CD28" s="53"/>
      <c r="CE28" s="389"/>
      <c r="CF28" s="389"/>
      <c r="CG28" s="389"/>
      <c r="CH28" s="389"/>
      <c r="CI28" s="389"/>
      <c r="CJ28" s="389"/>
      <c r="CK28" s="389"/>
      <c r="CL28" s="389"/>
      <c r="CM28" s="389"/>
      <c r="CN28" s="389"/>
      <c r="CO28" s="389"/>
      <c r="CP28" s="389"/>
      <c r="CQ28" s="389"/>
      <c r="CR28" s="389"/>
      <c r="CS28" s="390"/>
      <c r="CT28" s="361"/>
      <c r="CU28" s="362"/>
      <c r="CV28" s="362"/>
      <c r="CW28" s="362"/>
      <c r="CX28" s="362"/>
      <c r="CY28" s="362"/>
      <c r="CZ28" s="362"/>
      <c r="DA28" s="363"/>
      <c r="DB28" s="361"/>
      <c r="DC28" s="362"/>
      <c r="DD28" s="362"/>
      <c r="DE28" s="362"/>
      <c r="DF28" s="362"/>
      <c r="DG28" s="362"/>
      <c r="DH28" s="362"/>
      <c r="DI28" s="363"/>
    </row>
    <row r="29" spans="1:113" ht="18.75" customHeight="1" x14ac:dyDescent="0.15">
      <c r="A29" s="40"/>
      <c r="B29" s="427"/>
      <c r="C29" s="428"/>
      <c r="D29" s="429"/>
      <c r="E29" s="364" t="s">
        <v>119</v>
      </c>
      <c r="F29" s="365"/>
      <c r="G29" s="365"/>
      <c r="H29" s="365"/>
      <c r="I29" s="365"/>
      <c r="J29" s="365"/>
      <c r="K29" s="366"/>
      <c r="L29" s="367">
        <v>5</v>
      </c>
      <c r="M29" s="368"/>
      <c r="N29" s="368"/>
      <c r="O29" s="368"/>
      <c r="P29" s="369"/>
      <c r="Q29" s="367">
        <v>2000</v>
      </c>
      <c r="R29" s="368"/>
      <c r="S29" s="368"/>
      <c r="T29" s="368"/>
      <c r="U29" s="368"/>
      <c r="V29" s="369"/>
      <c r="W29" s="438"/>
      <c r="X29" s="439"/>
      <c r="Y29" s="440"/>
      <c r="Z29" s="364" t="s">
        <v>120</v>
      </c>
      <c r="AA29" s="365"/>
      <c r="AB29" s="365"/>
      <c r="AC29" s="365"/>
      <c r="AD29" s="365"/>
      <c r="AE29" s="365"/>
      <c r="AF29" s="365"/>
      <c r="AG29" s="366"/>
      <c r="AH29" s="367">
        <v>27</v>
      </c>
      <c r="AI29" s="368"/>
      <c r="AJ29" s="368"/>
      <c r="AK29" s="368"/>
      <c r="AL29" s="369"/>
      <c r="AM29" s="367">
        <v>76356</v>
      </c>
      <c r="AN29" s="368"/>
      <c r="AO29" s="368"/>
      <c r="AP29" s="368"/>
      <c r="AQ29" s="368"/>
      <c r="AR29" s="369"/>
      <c r="AS29" s="367">
        <v>2828</v>
      </c>
      <c r="AT29" s="368"/>
      <c r="AU29" s="368"/>
      <c r="AV29" s="368"/>
      <c r="AW29" s="368"/>
      <c r="AX29" s="370"/>
      <c r="AY29" s="377"/>
      <c r="AZ29" s="378"/>
      <c r="BA29" s="378"/>
      <c r="BB29" s="379"/>
      <c r="BC29" s="371" t="s">
        <v>121</v>
      </c>
      <c r="BD29" s="372"/>
      <c r="BE29" s="372"/>
      <c r="BF29" s="372"/>
      <c r="BG29" s="372"/>
      <c r="BH29" s="372"/>
      <c r="BI29" s="372"/>
      <c r="BJ29" s="372"/>
      <c r="BK29" s="372"/>
      <c r="BL29" s="372"/>
      <c r="BM29" s="373"/>
      <c r="BN29" s="391">
        <v>5356</v>
      </c>
      <c r="BO29" s="392"/>
      <c r="BP29" s="392"/>
      <c r="BQ29" s="392"/>
      <c r="BR29" s="392"/>
      <c r="BS29" s="392"/>
      <c r="BT29" s="392"/>
      <c r="BU29" s="393"/>
      <c r="BV29" s="391">
        <v>5356</v>
      </c>
      <c r="BW29" s="392"/>
      <c r="BX29" s="392"/>
      <c r="BY29" s="392"/>
      <c r="BZ29" s="392"/>
      <c r="CA29" s="392"/>
      <c r="CB29" s="392"/>
      <c r="CC29" s="393"/>
      <c r="CD29" s="55"/>
      <c r="CE29" s="389"/>
      <c r="CF29" s="389"/>
      <c r="CG29" s="389"/>
      <c r="CH29" s="389"/>
      <c r="CI29" s="389"/>
      <c r="CJ29" s="389"/>
      <c r="CK29" s="389"/>
      <c r="CL29" s="389"/>
      <c r="CM29" s="389"/>
      <c r="CN29" s="389"/>
      <c r="CO29" s="389"/>
      <c r="CP29" s="389"/>
      <c r="CQ29" s="389"/>
      <c r="CR29" s="389"/>
      <c r="CS29" s="390"/>
      <c r="CT29" s="361"/>
      <c r="CU29" s="362"/>
      <c r="CV29" s="362"/>
      <c r="CW29" s="362"/>
      <c r="CX29" s="362"/>
      <c r="CY29" s="362"/>
      <c r="CZ29" s="362"/>
      <c r="DA29" s="363"/>
      <c r="DB29" s="361"/>
      <c r="DC29" s="362"/>
      <c r="DD29" s="362"/>
      <c r="DE29" s="362"/>
      <c r="DF29" s="362"/>
      <c r="DG29" s="362"/>
      <c r="DH29" s="362"/>
      <c r="DI29" s="363"/>
    </row>
    <row r="30" spans="1:113" ht="18.75" customHeight="1" thickBot="1" x14ac:dyDescent="0.2">
      <c r="A30" s="40"/>
      <c r="B30" s="430"/>
      <c r="C30" s="431"/>
      <c r="D30" s="432"/>
      <c r="E30" s="346"/>
      <c r="F30" s="347"/>
      <c r="G30" s="347"/>
      <c r="H30" s="347"/>
      <c r="I30" s="347"/>
      <c r="J30" s="347"/>
      <c r="K30" s="348"/>
      <c r="L30" s="349"/>
      <c r="M30" s="350"/>
      <c r="N30" s="350"/>
      <c r="O30" s="350"/>
      <c r="P30" s="351"/>
      <c r="Q30" s="349"/>
      <c r="R30" s="350"/>
      <c r="S30" s="350"/>
      <c r="T30" s="350"/>
      <c r="U30" s="350"/>
      <c r="V30" s="351"/>
      <c r="W30" s="352" t="s">
        <v>122</v>
      </c>
      <c r="X30" s="353"/>
      <c r="Y30" s="353"/>
      <c r="Z30" s="353"/>
      <c r="AA30" s="353"/>
      <c r="AB30" s="353"/>
      <c r="AC30" s="353"/>
      <c r="AD30" s="353"/>
      <c r="AE30" s="353"/>
      <c r="AF30" s="353"/>
      <c r="AG30" s="354"/>
      <c r="AH30" s="355">
        <v>90.9</v>
      </c>
      <c r="AI30" s="356"/>
      <c r="AJ30" s="356"/>
      <c r="AK30" s="356"/>
      <c r="AL30" s="356"/>
      <c r="AM30" s="356"/>
      <c r="AN30" s="356"/>
      <c r="AO30" s="356"/>
      <c r="AP30" s="356"/>
      <c r="AQ30" s="356"/>
      <c r="AR30" s="356"/>
      <c r="AS30" s="356"/>
      <c r="AT30" s="356"/>
      <c r="AU30" s="356"/>
      <c r="AV30" s="356"/>
      <c r="AW30" s="356"/>
      <c r="AX30" s="357"/>
      <c r="AY30" s="380"/>
      <c r="AZ30" s="381"/>
      <c r="BA30" s="381"/>
      <c r="BB30" s="382"/>
      <c r="BC30" s="358" t="s">
        <v>123</v>
      </c>
      <c r="BD30" s="359"/>
      <c r="BE30" s="359"/>
      <c r="BF30" s="359"/>
      <c r="BG30" s="359"/>
      <c r="BH30" s="359"/>
      <c r="BI30" s="359"/>
      <c r="BJ30" s="359"/>
      <c r="BK30" s="359"/>
      <c r="BL30" s="359"/>
      <c r="BM30" s="360"/>
      <c r="BN30" s="394">
        <v>52514</v>
      </c>
      <c r="BO30" s="395"/>
      <c r="BP30" s="395"/>
      <c r="BQ30" s="395"/>
      <c r="BR30" s="395"/>
      <c r="BS30" s="395"/>
      <c r="BT30" s="395"/>
      <c r="BU30" s="396"/>
      <c r="BV30" s="394">
        <v>46828</v>
      </c>
      <c r="BW30" s="395"/>
      <c r="BX30" s="395"/>
      <c r="BY30" s="395"/>
      <c r="BZ30" s="395"/>
      <c r="CA30" s="395"/>
      <c r="CB30" s="395"/>
      <c r="CC30" s="39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4" t="s">
        <v>124</v>
      </c>
      <c r="D32" s="344"/>
      <c r="E32" s="344"/>
      <c r="F32" s="344"/>
      <c r="G32" s="344"/>
      <c r="H32" s="344"/>
      <c r="I32" s="344"/>
      <c r="J32" s="344"/>
      <c r="K32" s="344"/>
      <c r="L32" s="344"/>
      <c r="M32" s="344"/>
      <c r="N32" s="344"/>
      <c r="O32" s="344"/>
      <c r="P32" s="344"/>
      <c r="Q32" s="344"/>
      <c r="R32" s="344"/>
      <c r="S32" s="344"/>
      <c r="U32" s="345" t="s">
        <v>125</v>
      </c>
      <c r="V32" s="345"/>
      <c r="W32" s="345"/>
      <c r="X32" s="345"/>
      <c r="Y32" s="345"/>
      <c r="Z32" s="345"/>
      <c r="AA32" s="345"/>
      <c r="AB32" s="345"/>
      <c r="AC32" s="345"/>
      <c r="AD32" s="345"/>
      <c r="AE32" s="345"/>
      <c r="AF32" s="345"/>
      <c r="AG32" s="345"/>
      <c r="AH32" s="345"/>
      <c r="AI32" s="345"/>
      <c r="AJ32" s="345"/>
      <c r="AK32" s="345"/>
      <c r="AM32" s="345" t="s">
        <v>126</v>
      </c>
      <c r="AN32" s="345"/>
      <c r="AO32" s="345"/>
      <c r="AP32" s="345"/>
      <c r="AQ32" s="345"/>
      <c r="AR32" s="345"/>
      <c r="AS32" s="345"/>
      <c r="AT32" s="345"/>
      <c r="AU32" s="345"/>
      <c r="AV32" s="345"/>
      <c r="AW32" s="345"/>
      <c r="AX32" s="345"/>
      <c r="AY32" s="345"/>
      <c r="AZ32" s="345"/>
      <c r="BA32" s="345"/>
      <c r="BB32" s="345"/>
      <c r="BC32" s="345"/>
      <c r="BE32" s="345" t="s">
        <v>127</v>
      </c>
      <c r="BF32" s="345"/>
      <c r="BG32" s="345"/>
      <c r="BH32" s="345"/>
      <c r="BI32" s="345"/>
      <c r="BJ32" s="345"/>
      <c r="BK32" s="345"/>
      <c r="BL32" s="345"/>
      <c r="BM32" s="345"/>
      <c r="BN32" s="345"/>
      <c r="BO32" s="345"/>
      <c r="BP32" s="345"/>
      <c r="BQ32" s="345"/>
      <c r="BR32" s="345"/>
      <c r="BS32" s="345"/>
      <c r="BT32" s="345"/>
      <c r="BU32" s="345"/>
      <c r="BW32" s="345" t="s">
        <v>128</v>
      </c>
      <c r="BX32" s="345"/>
      <c r="BY32" s="345"/>
      <c r="BZ32" s="345"/>
      <c r="CA32" s="345"/>
      <c r="CB32" s="345"/>
      <c r="CC32" s="345"/>
      <c r="CD32" s="345"/>
      <c r="CE32" s="345"/>
      <c r="CF32" s="345"/>
      <c r="CG32" s="345"/>
      <c r="CH32" s="345"/>
      <c r="CI32" s="345"/>
      <c r="CJ32" s="345"/>
      <c r="CK32" s="345"/>
      <c r="CL32" s="345"/>
      <c r="CM32" s="345"/>
      <c r="CO32" s="345" t="s">
        <v>129</v>
      </c>
      <c r="CP32" s="345"/>
      <c r="CQ32" s="345"/>
      <c r="CR32" s="345"/>
      <c r="CS32" s="345"/>
      <c r="CT32" s="345"/>
      <c r="CU32" s="345"/>
      <c r="CV32" s="345"/>
      <c r="CW32" s="345"/>
      <c r="CX32" s="345"/>
      <c r="CY32" s="345"/>
      <c r="CZ32" s="345"/>
      <c r="DA32" s="345"/>
      <c r="DB32" s="345"/>
      <c r="DC32" s="345"/>
      <c r="DD32" s="345"/>
      <c r="DE32" s="345"/>
      <c r="DI32" s="63"/>
    </row>
    <row r="33" spans="1:113" ht="13.5" customHeight="1" x14ac:dyDescent="0.15">
      <c r="A33" s="40"/>
      <c r="B33" s="64"/>
      <c r="C33" s="343" t="s">
        <v>130</v>
      </c>
      <c r="D33" s="343"/>
      <c r="E33" s="342" t="s">
        <v>131</v>
      </c>
      <c r="F33" s="342"/>
      <c r="G33" s="342"/>
      <c r="H33" s="342"/>
      <c r="I33" s="342"/>
      <c r="J33" s="342"/>
      <c r="K33" s="342"/>
      <c r="L33" s="342"/>
      <c r="M33" s="342"/>
      <c r="N33" s="342"/>
      <c r="O33" s="342"/>
      <c r="P33" s="342"/>
      <c r="Q33" s="342"/>
      <c r="R33" s="342"/>
      <c r="S33" s="342"/>
      <c r="T33" s="65"/>
      <c r="U33" s="343" t="s">
        <v>130</v>
      </c>
      <c r="V33" s="343"/>
      <c r="W33" s="342" t="s">
        <v>131</v>
      </c>
      <c r="X33" s="342"/>
      <c r="Y33" s="342"/>
      <c r="Z33" s="342"/>
      <c r="AA33" s="342"/>
      <c r="AB33" s="342"/>
      <c r="AC33" s="342"/>
      <c r="AD33" s="342"/>
      <c r="AE33" s="342"/>
      <c r="AF33" s="342"/>
      <c r="AG33" s="342"/>
      <c r="AH33" s="342"/>
      <c r="AI33" s="342"/>
      <c r="AJ33" s="342"/>
      <c r="AK33" s="342"/>
      <c r="AL33" s="65"/>
      <c r="AM33" s="343" t="s">
        <v>130</v>
      </c>
      <c r="AN33" s="343"/>
      <c r="AO33" s="342" t="s">
        <v>131</v>
      </c>
      <c r="AP33" s="342"/>
      <c r="AQ33" s="342"/>
      <c r="AR33" s="342"/>
      <c r="AS33" s="342"/>
      <c r="AT33" s="342"/>
      <c r="AU33" s="342"/>
      <c r="AV33" s="342"/>
      <c r="AW33" s="342"/>
      <c r="AX33" s="342"/>
      <c r="AY33" s="342"/>
      <c r="AZ33" s="342"/>
      <c r="BA33" s="342"/>
      <c r="BB33" s="342"/>
      <c r="BC33" s="342"/>
      <c r="BD33" s="66"/>
      <c r="BE33" s="342" t="s">
        <v>132</v>
      </c>
      <c r="BF33" s="342"/>
      <c r="BG33" s="342" t="s">
        <v>133</v>
      </c>
      <c r="BH33" s="342"/>
      <c r="BI33" s="342"/>
      <c r="BJ33" s="342"/>
      <c r="BK33" s="342"/>
      <c r="BL33" s="342"/>
      <c r="BM33" s="342"/>
      <c r="BN33" s="342"/>
      <c r="BO33" s="342"/>
      <c r="BP33" s="342"/>
      <c r="BQ33" s="342"/>
      <c r="BR33" s="342"/>
      <c r="BS33" s="342"/>
      <c r="BT33" s="342"/>
      <c r="BU33" s="342"/>
      <c r="BV33" s="66"/>
      <c r="BW33" s="343" t="s">
        <v>132</v>
      </c>
      <c r="BX33" s="343"/>
      <c r="BY33" s="342" t="s">
        <v>134</v>
      </c>
      <c r="BZ33" s="342"/>
      <c r="CA33" s="342"/>
      <c r="CB33" s="342"/>
      <c r="CC33" s="342"/>
      <c r="CD33" s="342"/>
      <c r="CE33" s="342"/>
      <c r="CF33" s="342"/>
      <c r="CG33" s="342"/>
      <c r="CH33" s="342"/>
      <c r="CI33" s="342"/>
      <c r="CJ33" s="342"/>
      <c r="CK33" s="342"/>
      <c r="CL33" s="342"/>
      <c r="CM33" s="342"/>
      <c r="CN33" s="65"/>
      <c r="CO33" s="343" t="s">
        <v>130</v>
      </c>
      <c r="CP33" s="343"/>
      <c r="CQ33" s="342" t="s">
        <v>135</v>
      </c>
      <c r="CR33" s="342"/>
      <c r="CS33" s="342"/>
      <c r="CT33" s="342"/>
      <c r="CU33" s="342"/>
      <c r="CV33" s="342"/>
      <c r="CW33" s="342"/>
      <c r="CX33" s="342"/>
      <c r="CY33" s="342"/>
      <c r="CZ33" s="342"/>
      <c r="DA33" s="342"/>
      <c r="DB33" s="342"/>
      <c r="DC33" s="342"/>
      <c r="DD33" s="342"/>
      <c r="DE33" s="342"/>
      <c r="DF33" s="65"/>
      <c r="DG33" s="341" t="s">
        <v>136</v>
      </c>
      <c r="DH33" s="341"/>
      <c r="DI33" s="67"/>
    </row>
    <row r="34" spans="1:113" ht="32.25" customHeight="1" x14ac:dyDescent="0.15">
      <c r="A34" s="40"/>
      <c r="B34" s="64"/>
      <c r="C34" s="339">
        <f>IF(E34="","",1)</f>
        <v>1</v>
      </c>
      <c r="D34" s="339"/>
      <c r="E34" s="340" t="str">
        <f>IF('各会計、関係団体の財政状況及び健全化判断比率'!B7="","",'各会計、関係団体の財政状況及び健全化判断比率'!B7)</f>
        <v>一般会計</v>
      </c>
      <c r="F34" s="340"/>
      <c r="G34" s="340"/>
      <c r="H34" s="340"/>
      <c r="I34" s="340"/>
      <c r="J34" s="340"/>
      <c r="K34" s="340"/>
      <c r="L34" s="340"/>
      <c r="M34" s="340"/>
      <c r="N34" s="340"/>
      <c r="O34" s="340"/>
      <c r="P34" s="340"/>
      <c r="Q34" s="340"/>
      <c r="R34" s="340"/>
      <c r="S34" s="340"/>
      <c r="T34" s="40"/>
      <c r="U34" s="339">
        <f>IF(W34="","",MAX(C34:D43)+1)</f>
        <v>3</v>
      </c>
      <c r="V34" s="339"/>
      <c r="W34" s="340" t="str">
        <f>IF('各会計、関係団体の財政状況及び健全化判断比率'!B28="","",'各会計、関係団体の財政状況及び健全化判断比率'!B28)</f>
        <v>国民健康保険事業</v>
      </c>
      <c r="X34" s="340"/>
      <c r="Y34" s="340"/>
      <c r="Z34" s="340"/>
      <c r="AA34" s="340"/>
      <c r="AB34" s="340"/>
      <c r="AC34" s="340"/>
      <c r="AD34" s="340"/>
      <c r="AE34" s="340"/>
      <c r="AF34" s="340"/>
      <c r="AG34" s="340"/>
      <c r="AH34" s="340"/>
      <c r="AI34" s="340"/>
      <c r="AJ34" s="340"/>
      <c r="AK34" s="340"/>
      <c r="AL34" s="40"/>
      <c r="AM34" s="339" t="str">
        <f>IF(AO34="","",MAX(C34:D43,U34:V43)+1)</f>
        <v/>
      </c>
      <c r="AN34" s="339"/>
      <c r="AO34" s="340"/>
      <c r="AP34" s="340"/>
      <c r="AQ34" s="340"/>
      <c r="AR34" s="340"/>
      <c r="AS34" s="340"/>
      <c r="AT34" s="340"/>
      <c r="AU34" s="340"/>
      <c r="AV34" s="340"/>
      <c r="AW34" s="340"/>
      <c r="AX34" s="340"/>
      <c r="AY34" s="340"/>
      <c r="AZ34" s="340"/>
      <c r="BA34" s="340"/>
      <c r="BB34" s="340"/>
      <c r="BC34" s="340"/>
      <c r="BD34" s="40"/>
      <c r="BE34" s="339">
        <f>IF(BG34="","",MAX(C34:D43,U34:V43,AM34:AN43)+1)</f>
        <v>5</v>
      </c>
      <c r="BF34" s="339"/>
      <c r="BG34" s="340" t="str">
        <f>IF('各会計、関係団体の財政状況及び健全化判断比率'!B30="","",'各会計、関係団体の財政状況及び健全化判断比率'!B30)</f>
        <v>簡易水道事業</v>
      </c>
      <c r="BH34" s="340"/>
      <c r="BI34" s="340"/>
      <c r="BJ34" s="340"/>
      <c r="BK34" s="340"/>
      <c r="BL34" s="340"/>
      <c r="BM34" s="340"/>
      <c r="BN34" s="340"/>
      <c r="BO34" s="340"/>
      <c r="BP34" s="340"/>
      <c r="BQ34" s="340"/>
      <c r="BR34" s="340"/>
      <c r="BS34" s="340"/>
      <c r="BT34" s="340"/>
      <c r="BU34" s="340"/>
      <c r="BV34" s="40"/>
      <c r="BW34" s="339">
        <f>IF(BY34="","",MAX(C34:D43,U34:V43,AM34:AN43,BE34:BF43)+1)</f>
        <v>6</v>
      </c>
      <c r="BX34" s="339"/>
      <c r="BY34" s="340" t="str">
        <f>IF('各会計、関係団体の財政状況及び健全化判断比率'!B68="","",'各会計、関係団体の財政状況及び健全化判断比率'!B68)</f>
        <v>富山地区広域圏事務組合</v>
      </c>
      <c r="BZ34" s="340"/>
      <c r="CA34" s="340"/>
      <c r="CB34" s="340"/>
      <c r="CC34" s="340"/>
      <c r="CD34" s="340"/>
      <c r="CE34" s="340"/>
      <c r="CF34" s="340"/>
      <c r="CG34" s="340"/>
      <c r="CH34" s="340"/>
      <c r="CI34" s="340"/>
      <c r="CJ34" s="340"/>
      <c r="CK34" s="340"/>
      <c r="CL34" s="340"/>
      <c r="CM34" s="340"/>
      <c r="CN34" s="40"/>
      <c r="CO34" s="339" t="str">
        <f>IF(CQ34="","",MAX(C34:D43,U34:V43,AM34:AN43,BE34:BF43,BW34:BX43)+1)</f>
        <v/>
      </c>
      <c r="CP34" s="339"/>
      <c r="CQ34" s="340" t="str">
        <f>IF('各会計、関係団体の財政状況及び健全化判断比率'!BS7="","",'各会計、関係団体の財政状況及び健全化判断比率'!BS7)</f>
        <v/>
      </c>
      <c r="CR34" s="340"/>
      <c r="CS34" s="340"/>
      <c r="CT34" s="340"/>
      <c r="CU34" s="340"/>
      <c r="CV34" s="340"/>
      <c r="CW34" s="340"/>
      <c r="CX34" s="340"/>
      <c r="CY34" s="340"/>
      <c r="CZ34" s="340"/>
      <c r="DA34" s="340"/>
      <c r="DB34" s="340"/>
      <c r="DC34" s="340"/>
      <c r="DD34" s="340"/>
      <c r="DE34" s="340"/>
      <c r="DG34" s="337" t="str">
        <f>IF('各会計、関係団体の財政状況及び健全化判断比率'!BR7="","",'各会計、関係団体の財政状況及び健全化判断比率'!BR7)</f>
        <v/>
      </c>
      <c r="DH34" s="337"/>
      <c r="DI34" s="67"/>
    </row>
    <row r="35" spans="1:113" ht="32.25" customHeight="1" x14ac:dyDescent="0.15">
      <c r="A35" s="40"/>
      <c r="B35" s="64"/>
      <c r="C35" s="339">
        <f>IF(E35="","",C34+1)</f>
        <v>2</v>
      </c>
      <c r="D35" s="339"/>
      <c r="E35" s="340" t="str">
        <f>IF('各会計、関係団体の財政状況及び健全化判断比率'!B8="","",'各会計、関係団体の財政状況及び健全化判断比率'!B8)</f>
        <v>土地取得事業特別会計</v>
      </c>
      <c r="F35" s="340"/>
      <c r="G35" s="340"/>
      <c r="H35" s="340"/>
      <c r="I35" s="340"/>
      <c r="J35" s="340"/>
      <c r="K35" s="340"/>
      <c r="L35" s="340"/>
      <c r="M35" s="340"/>
      <c r="N35" s="340"/>
      <c r="O35" s="340"/>
      <c r="P35" s="340"/>
      <c r="Q35" s="340"/>
      <c r="R35" s="340"/>
      <c r="S35" s="340"/>
      <c r="T35" s="40"/>
      <c r="U35" s="339">
        <f>IF(W35="","",U34+1)</f>
        <v>4</v>
      </c>
      <c r="V35" s="339"/>
      <c r="W35" s="340" t="str">
        <f>IF('各会計、関係団体の財政状況及び健全化判断比率'!B29="","",'各会計、関係団体の財政状況及び健全化判断比率'!B29)</f>
        <v>後期高齢者医療事業</v>
      </c>
      <c r="X35" s="340"/>
      <c r="Y35" s="340"/>
      <c r="Z35" s="340"/>
      <c r="AA35" s="340"/>
      <c r="AB35" s="340"/>
      <c r="AC35" s="340"/>
      <c r="AD35" s="340"/>
      <c r="AE35" s="340"/>
      <c r="AF35" s="340"/>
      <c r="AG35" s="340"/>
      <c r="AH35" s="340"/>
      <c r="AI35" s="340"/>
      <c r="AJ35" s="340"/>
      <c r="AK35" s="340"/>
      <c r="AL35" s="40"/>
      <c r="AM35" s="339" t="str">
        <f t="shared" ref="AM35:AM43" si="0">IF(AO35="","",AM34+1)</f>
        <v/>
      </c>
      <c r="AN35" s="339"/>
      <c r="AO35" s="340"/>
      <c r="AP35" s="340"/>
      <c r="AQ35" s="340"/>
      <c r="AR35" s="340"/>
      <c r="AS35" s="340"/>
      <c r="AT35" s="340"/>
      <c r="AU35" s="340"/>
      <c r="AV35" s="340"/>
      <c r="AW35" s="340"/>
      <c r="AX35" s="340"/>
      <c r="AY35" s="340"/>
      <c r="AZ35" s="340"/>
      <c r="BA35" s="340"/>
      <c r="BB35" s="340"/>
      <c r="BC35" s="340"/>
      <c r="BD35" s="40"/>
      <c r="BE35" s="339" t="str">
        <f t="shared" ref="BE35:BE43" si="1">IF(BG35="","",BE34+1)</f>
        <v/>
      </c>
      <c r="BF35" s="339"/>
      <c r="BG35" s="340"/>
      <c r="BH35" s="340"/>
      <c r="BI35" s="340"/>
      <c r="BJ35" s="340"/>
      <c r="BK35" s="340"/>
      <c r="BL35" s="340"/>
      <c r="BM35" s="340"/>
      <c r="BN35" s="340"/>
      <c r="BO35" s="340"/>
      <c r="BP35" s="340"/>
      <c r="BQ35" s="340"/>
      <c r="BR35" s="340"/>
      <c r="BS35" s="340"/>
      <c r="BT35" s="340"/>
      <c r="BU35" s="340"/>
      <c r="BV35" s="40"/>
      <c r="BW35" s="339">
        <f t="shared" ref="BW35:BW43" si="2">IF(BY35="","",BW34+1)</f>
        <v>7</v>
      </c>
      <c r="BX35" s="339"/>
      <c r="BY35" s="340" t="str">
        <f>IF('各会計、関係団体の財政状況及び健全化判断比率'!B69="","",'各会計、関係団体の財政状況及び健全化判断比率'!B69)</f>
        <v>富山県市町村会館管理組合</v>
      </c>
      <c r="BZ35" s="340"/>
      <c r="CA35" s="340"/>
      <c r="CB35" s="340"/>
      <c r="CC35" s="340"/>
      <c r="CD35" s="340"/>
      <c r="CE35" s="340"/>
      <c r="CF35" s="340"/>
      <c r="CG35" s="340"/>
      <c r="CH35" s="340"/>
      <c r="CI35" s="340"/>
      <c r="CJ35" s="340"/>
      <c r="CK35" s="340"/>
      <c r="CL35" s="340"/>
      <c r="CM35" s="340"/>
      <c r="CN35" s="40"/>
      <c r="CO35" s="339" t="str">
        <f t="shared" ref="CO35:CO43" si="3">IF(CQ35="","",CO34+1)</f>
        <v/>
      </c>
      <c r="CP35" s="339"/>
      <c r="CQ35" s="340" t="str">
        <f>IF('各会計、関係団体の財政状況及び健全化判断比率'!BS8="","",'各会計、関係団体の財政状況及び健全化判断比率'!BS8)</f>
        <v/>
      </c>
      <c r="CR35" s="340"/>
      <c r="CS35" s="340"/>
      <c r="CT35" s="340"/>
      <c r="CU35" s="340"/>
      <c r="CV35" s="340"/>
      <c r="CW35" s="340"/>
      <c r="CX35" s="340"/>
      <c r="CY35" s="340"/>
      <c r="CZ35" s="340"/>
      <c r="DA35" s="340"/>
      <c r="DB35" s="340"/>
      <c r="DC35" s="340"/>
      <c r="DD35" s="340"/>
      <c r="DE35" s="340"/>
      <c r="DG35" s="337" t="str">
        <f>IF('各会計、関係団体の財政状況及び健全化判断比率'!BR8="","",'各会計、関係団体の財政状況及び健全化判断比率'!BR8)</f>
        <v/>
      </c>
      <c r="DH35" s="337"/>
      <c r="DI35" s="67"/>
    </row>
    <row r="36" spans="1:113" ht="32.25" customHeight="1" x14ac:dyDescent="0.15">
      <c r="A36" s="40"/>
      <c r="B36" s="64"/>
      <c r="C36" s="339" t="str">
        <f>IF(E36="","",C35+1)</f>
        <v/>
      </c>
      <c r="D36" s="339"/>
      <c r="E36" s="340" t="str">
        <f>IF('各会計、関係団体の財政状況及び健全化判断比率'!B9="","",'各会計、関係団体の財政状況及び健全化判断比率'!B9)</f>
        <v/>
      </c>
      <c r="F36" s="340"/>
      <c r="G36" s="340"/>
      <c r="H36" s="340"/>
      <c r="I36" s="340"/>
      <c r="J36" s="340"/>
      <c r="K36" s="340"/>
      <c r="L36" s="340"/>
      <c r="M36" s="340"/>
      <c r="N36" s="340"/>
      <c r="O36" s="340"/>
      <c r="P36" s="340"/>
      <c r="Q36" s="340"/>
      <c r="R36" s="340"/>
      <c r="S36" s="340"/>
      <c r="T36" s="40"/>
      <c r="U36" s="339" t="str">
        <f t="shared" ref="U36:U43" si="4">IF(W36="","",U35+1)</f>
        <v/>
      </c>
      <c r="V36" s="339"/>
      <c r="W36" s="340"/>
      <c r="X36" s="340"/>
      <c r="Y36" s="340"/>
      <c r="Z36" s="340"/>
      <c r="AA36" s="340"/>
      <c r="AB36" s="340"/>
      <c r="AC36" s="340"/>
      <c r="AD36" s="340"/>
      <c r="AE36" s="340"/>
      <c r="AF36" s="340"/>
      <c r="AG36" s="340"/>
      <c r="AH36" s="340"/>
      <c r="AI36" s="340"/>
      <c r="AJ36" s="340"/>
      <c r="AK36" s="340"/>
      <c r="AL36" s="40"/>
      <c r="AM36" s="339" t="str">
        <f t="shared" si="0"/>
        <v/>
      </c>
      <c r="AN36" s="339"/>
      <c r="AO36" s="340"/>
      <c r="AP36" s="340"/>
      <c r="AQ36" s="340"/>
      <c r="AR36" s="340"/>
      <c r="AS36" s="340"/>
      <c r="AT36" s="340"/>
      <c r="AU36" s="340"/>
      <c r="AV36" s="340"/>
      <c r="AW36" s="340"/>
      <c r="AX36" s="340"/>
      <c r="AY36" s="340"/>
      <c r="AZ36" s="340"/>
      <c r="BA36" s="340"/>
      <c r="BB36" s="340"/>
      <c r="BC36" s="340"/>
      <c r="BD36" s="40"/>
      <c r="BE36" s="339" t="str">
        <f t="shared" si="1"/>
        <v/>
      </c>
      <c r="BF36" s="339"/>
      <c r="BG36" s="340"/>
      <c r="BH36" s="340"/>
      <c r="BI36" s="340"/>
      <c r="BJ36" s="340"/>
      <c r="BK36" s="340"/>
      <c r="BL36" s="340"/>
      <c r="BM36" s="340"/>
      <c r="BN36" s="340"/>
      <c r="BO36" s="340"/>
      <c r="BP36" s="340"/>
      <c r="BQ36" s="340"/>
      <c r="BR36" s="340"/>
      <c r="BS36" s="340"/>
      <c r="BT36" s="340"/>
      <c r="BU36" s="340"/>
      <c r="BV36" s="40"/>
      <c r="BW36" s="339">
        <f t="shared" si="2"/>
        <v>8</v>
      </c>
      <c r="BX36" s="339"/>
      <c r="BY36" s="340" t="str">
        <f>IF('各会計、関係団体の財政状況及び健全化判断比率'!B70="","",'各会計、関係団体の財政状況及び健全化判断比率'!B70)</f>
        <v>富山県東部消防組合（一般会計）</v>
      </c>
      <c r="BZ36" s="340"/>
      <c r="CA36" s="340"/>
      <c r="CB36" s="340"/>
      <c r="CC36" s="340"/>
      <c r="CD36" s="340"/>
      <c r="CE36" s="340"/>
      <c r="CF36" s="340"/>
      <c r="CG36" s="340"/>
      <c r="CH36" s="340"/>
      <c r="CI36" s="340"/>
      <c r="CJ36" s="340"/>
      <c r="CK36" s="340"/>
      <c r="CL36" s="340"/>
      <c r="CM36" s="340"/>
      <c r="CN36" s="40"/>
      <c r="CO36" s="339" t="str">
        <f t="shared" si="3"/>
        <v/>
      </c>
      <c r="CP36" s="339"/>
      <c r="CQ36" s="340" t="str">
        <f>IF('各会計、関係団体の財政状況及び健全化判断比率'!BS9="","",'各会計、関係団体の財政状況及び健全化判断比率'!BS9)</f>
        <v/>
      </c>
      <c r="CR36" s="340"/>
      <c r="CS36" s="340"/>
      <c r="CT36" s="340"/>
      <c r="CU36" s="340"/>
      <c r="CV36" s="340"/>
      <c r="CW36" s="340"/>
      <c r="CX36" s="340"/>
      <c r="CY36" s="340"/>
      <c r="CZ36" s="340"/>
      <c r="DA36" s="340"/>
      <c r="DB36" s="340"/>
      <c r="DC36" s="340"/>
      <c r="DD36" s="340"/>
      <c r="DE36" s="340"/>
      <c r="DG36" s="337" t="str">
        <f>IF('各会計、関係団体の財政状況及び健全化判断比率'!BR9="","",'各会計、関係団体の財政状況及び健全化判断比率'!BR9)</f>
        <v/>
      </c>
      <c r="DH36" s="337"/>
      <c r="DI36" s="67"/>
    </row>
    <row r="37" spans="1:113" ht="32.25" customHeight="1" x14ac:dyDescent="0.15">
      <c r="A37" s="40"/>
      <c r="B37" s="64"/>
      <c r="C37" s="339" t="str">
        <f>IF(E37="","",C36+1)</f>
        <v/>
      </c>
      <c r="D37" s="339"/>
      <c r="E37" s="340" t="str">
        <f>IF('各会計、関係団体の財政状況及び健全化判断比率'!B10="","",'各会計、関係団体の財政状況及び健全化判断比率'!B10)</f>
        <v/>
      </c>
      <c r="F37" s="340"/>
      <c r="G37" s="340"/>
      <c r="H37" s="340"/>
      <c r="I37" s="340"/>
      <c r="J37" s="340"/>
      <c r="K37" s="340"/>
      <c r="L37" s="340"/>
      <c r="M37" s="340"/>
      <c r="N37" s="340"/>
      <c r="O37" s="340"/>
      <c r="P37" s="340"/>
      <c r="Q37" s="340"/>
      <c r="R37" s="340"/>
      <c r="S37" s="340"/>
      <c r="T37" s="40"/>
      <c r="U37" s="339" t="str">
        <f t="shared" si="4"/>
        <v/>
      </c>
      <c r="V37" s="339"/>
      <c r="W37" s="340"/>
      <c r="X37" s="340"/>
      <c r="Y37" s="340"/>
      <c r="Z37" s="340"/>
      <c r="AA37" s="340"/>
      <c r="AB37" s="340"/>
      <c r="AC37" s="340"/>
      <c r="AD37" s="340"/>
      <c r="AE37" s="340"/>
      <c r="AF37" s="340"/>
      <c r="AG37" s="340"/>
      <c r="AH37" s="340"/>
      <c r="AI37" s="340"/>
      <c r="AJ37" s="340"/>
      <c r="AK37" s="340"/>
      <c r="AL37" s="40"/>
      <c r="AM37" s="339" t="str">
        <f t="shared" si="0"/>
        <v/>
      </c>
      <c r="AN37" s="339"/>
      <c r="AO37" s="340"/>
      <c r="AP37" s="340"/>
      <c r="AQ37" s="340"/>
      <c r="AR37" s="340"/>
      <c r="AS37" s="340"/>
      <c r="AT37" s="340"/>
      <c r="AU37" s="340"/>
      <c r="AV37" s="340"/>
      <c r="AW37" s="340"/>
      <c r="AX37" s="340"/>
      <c r="AY37" s="340"/>
      <c r="AZ37" s="340"/>
      <c r="BA37" s="340"/>
      <c r="BB37" s="340"/>
      <c r="BC37" s="340"/>
      <c r="BD37" s="40"/>
      <c r="BE37" s="339" t="str">
        <f t="shared" si="1"/>
        <v/>
      </c>
      <c r="BF37" s="339"/>
      <c r="BG37" s="340"/>
      <c r="BH37" s="340"/>
      <c r="BI37" s="340"/>
      <c r="BJ37" s="340"/>
      <c r="BK37" s="340"/>
      <c r="BL37" s="340"/>
      <c r="BM37" s="340"/>
      <c r="BN37" s="340"/>
      <c r="BO37" s="340"/>
      <c r="BP37" s="340"/>
      <c r="BQ37" s="340"/>
      <c r="BR37" s="340"/>
      <c r="BS37" s="340"/>
      <c r="BT37" s="340"/>
      <c r="BU37" s="340"/>
      <c r="BV37" s="40"/>
      <c r="BW37" s="339">
        <f t="shared" si="2"/>
        <v>9</v>
      </c>
      <c r="BX37" s="339"/>
      <c r="BY37" s="340" t="str">
        <f>IF('各会計、関係団体の財政状況及び健全化判断比率'!B71="","",'各会計、関係団体の財政状況及び健全化判断比率'!B71)</f>
        <v>富山県市町村総合事務組合</v>
      </c>
      <c r="BZ37" s="340"/>
      <c r="CA37" s="340"/>
      <c r="CB37" s="340"/>
      <c r="CC37" s="340"/>
      <c r="CD37" s="340"/>
      <c r="CE37" s="340"/>
      <c r="CF37" s="340"/>
      <c r="CG37" s="340"/>
      <c r="CH37" s="340"/>
      <c r="CI37" s="340"/>
      <c r="CJ37" s="340"/>
      <c r="CK37" s="340"/>
      <c r="CL37" s="340"/>
      <c r="CM37" s="340"/>
      <c r="CN37" s="40"/>
      <c r="CO37" s="339" t="str">
        <f t="shared" si="3"/>
        <v/>
      </c>
      <c r="CP37" s="339"/>
      <c r="CQ37" s="340" t="str">
        <f>IF('各会計、関係団体の財政状況及び健全化判断比率'!BS10="","",'各会計、関係団体の財政状況及び健全化判断比率'!BS10)</f>
        <v/>
      </c>
      <c r="CR37" s="340"/>
      <c r="CS37" s="340"/>
      <c r="CT37" s="340"/>
      <c r="CU37" s="340"/>
      <c r="CV37" s="340"/>
      <c r="CW37" s="340"/>
      <c r="CX37" s="340"/>
      <c r="CY37" s="340"/>
      <c r="CZ37" s="340"/>
      <c r="DA37" s="340"/>
      <c r="DB37" s="340"/>
      <c r="DC37" s="340"/>
      <c r="DD37" s="340"/>
      <c r="DE37" s="340"/>
      <c r="DG37" s="337" t="str">
        <f>IF('各会計、関係団体の財政状況及び健全化判断比率'!BR10="","",'各会計、関係団体の財政状況及び健全化判断比率'!BR10)</f>
        <v/>
      </c>
      <c r="DH37" s="337"/>
      <c r="DI37" s="67"/>
    </row>
    <row r="38" spans="1:113" ht="32.25" customHeight="1" x14ac:dyDescent="0.15">
      <c r="A38" s="40"/>
      <c r="B38" s="64"/>
      <c r="C38" s="339" t="str">
        <f t="shared" ref="C38:C43" si="5">IF(E38="","",C37+1)</f>
        <v/>
      </c>
      <c r="D38" s="339"/>
      <c r="E38" s="340" t="str">
        <f>IF('各会計、関係団体の財政状況及び健全化判断比率'!B11="","",'各会計、関係団体の財政状況及び健全化判断比率'!B11)</f>
        <v/>
      </c>
      <c r="F38" s="340"/>
      <c r="G38" s="340"/>
      <c r="H38" s="340"/>
      <c r="I38" s="340"/>
      <c r="J38" s="340"/>
      <c r="K38" s="340"/>
      <c r="L38" s="340"/>
      <c r="M38" s="340"/>
      <c r="N38" s="340"/>
      <c r="O38" s="340"/>
      <c r="P38" s="340"/>
      <c r="Q38" s="340"/>
      <c r="R38" s="340"/>
      <c r="S38" s="340"/>
      <c r="T38" s="40"/>
      <c r="U38" s="339" t="str">
        <f t="shared" si="4"/>
        <v/>
      </c>
      <c r="V38" s="339"/>
      <c r="W38" s="340"/>
      <c r="X38" s="340"/>
      <c r="Y38" s="340"/>
      <c r="Z38" s="340"/>
      <c r="AA38" s="340"/>
      <c r="AB38" s="340"/>
      <c r="AC38" s="340"/>
      <c r="AD38" s="340"/>
      <c r="AE38" s="340"/>
      <c r="AF38" s="340"/>
      <c r="AG38" s="340"/>
      <c r="AH38" s="340"/>
      <c r="AI38" s="340"/>
      <c r="AJ38" s="340"/>
      <c r="AK38" s="340"/>
      <c r="AL38" s="40"/>
      <c r="AM38" s="339" t="str">
        <f t="shared" si="0"/>
        <v/>
      </c>
      <c r="AN38" s="339"/>
      <c r="AO38" s="340"/>
      <c r="AP38" s="340"/>
      <c r="AQ38" s="340"/>
      <c r="AR38" s="340"/>
      <c r="AS38" s="340"/>
      <c r="AT38" s="340"/>
      <c r="AU38" s="340"/>
      <c r="AV38" s="340"/>
      <c r="AW38" s="340"/>
      <c r="AX38" s="340"/>
      <c r="AY38" s="340"/>
      <c r="AZ38" s="340"/>
      <c r="BA38" s="340"/>
      <c r="BB38" s="340"/>
      <c r="BC38" s="340"/>
      <c r="BD38" s="40"/>
      <c r="BE38" s="339" t="str">
        <f t="shared" si="1"/>
        <v/>
      </c>
      <c r="BF38" s="339"/>
      <c r="BG38" s="340"/>
      <c r="BH38" s="340"/>
      <c r="BI38" s="340"/>
      <c r="BJ38" s="340"/>
      <c r="BK38" s="340"/>
      <c r="BL38" s="340"/>
      <c r="BM38" s="340"/>
      <c r="BN38" s="340"/>
      <c r="BO38" s="340"/>
      <c r="BP38" s="340"/>
      <c r="BQ38" s="340"/>
      <c r="BR38" s="340"/>
      <c r="BS38" s="340"/>
      <c r="BT38" s="340"/>
      <c r="BU38" s="340"/>
      <c r="BV38" s="40"/>
      <c r="BW38" s="339">
        <f t="shared" si="2"/>
        <v>10</v>
      </c>
      <c r="BX38" s="339"/>
      <c r="BY38" s="340" t="str">
        <f>IF('各会計、関係団体の財政状況及び健全化判断比率'!B72="","",'各会計、関係団体の財政状況及び健全化判断比率'!B72)</f>
        <v>富山県後期高齢者医療広域連合</v>
      </c>
      <c r="BZ38" s="340"/>
      <c r="CA38" s="340"/>
      <c r="CB38" s="340"/>
      <c r="CC38" s="340"/>
      <c r="CD38" s="340"/>
      <c r="CE38" s="340"/>
      <c r="CF38" s="340"/>
      <c r="CG38" s="340"/>
      <c r="CH38" s="340"/>
      <c r="CI38" s="340"/>
      <c r="CJ38" s="340"/>
      <c r="CK38" s="340"/>
      <c r="CL38" s="340"/>
      <c r="CM38" s="340"/>
      <c r="CN38" s="40"/>
      <c r="CO38" s="339" t="str">
        <f t="shared" si="3"/>
        <v/>
      </c>
      <c r="CP38" s="339"/>
      <c r="CQ38" s="340" t="str">
        <f>IF('各会計、関係団体の財政状況及び健全化判断比率'!BS11="","",'各会計、関係団体の財政状況及び健全化判断比率'!BS11)</f>
        <v/>
      </c>
      <c r="CR38" s="340"/>
      <c r="CS38" s="340"/>
      <c r="CT38" s="340"/>
      <c r="CU38" s="340"/>
      <c r="CV38" s="340"/>
      <c r="CW38" s="340"/>
      <c r="CX38" s="340"/>
      <c r="CY38" s="340"/>
      <c r="CZ38" s="340"/>
      <c r="DA38" s="340"/>
      <c r="DB38" s="340"/>
      <c r="DC38" s="340"/>
      <c r="DD38" s="340"/>
      <c r="DE38" s="340"/>
      <c r="DG38" s="337" t="str">
        <f>IF('各会計、関係団体の財政状況及び健全化判断比率'!BR11="","",'各会計、関係団体の財政状況及び健全化判断比率'!BR11)</f>
        <v/>
      </c>
      <c r="DH38" s="337"/>
      <c r="DI38" s="67"/>
    </row>
    <row r="39" spans="1:113" ht="32.25" customHeight="1" x14ac:dyDescent="0.15">
      <c r="A39" s="40"/>
      <c r="B39" s="64"/>
      <c r="C39" s="339" t="str">
        <f t="shared" si="5"/>
        <v/>
      </c>
      <c r="D39" s="339"/>
      <c r="E39" s="340" t="str">
        <f>IF('各会計、関係団体の財政状況及び健全化判断比率'!B12="","",'各会計、関係団体の財政状況及び健全化判断比率'!B12)</f>
        <v/>
      </c>
      <c r="F39" s="340"/>
      <c r="G39" s="340"/>
      <c r="H39" s="340"/>
      <c r="I39" s="340"/>
      <c r="J39" s="340"/>
      <c r="K39" s="340"/>
      <c r="L39" s="340"/>
      <c r="M39" s="340"/>
      <c r="N39" s="340"/>
      <c r="O39" s="340"/>
      <c r="P39" s="340"/>
      <c r="Q39" s="340"/>
      <c r="R39" s="340"/>
      <c r="S39" s="340"/>
      <c r="T39" s="40"/>
      <c r="U39" s="339" t="str">
        <f t="shared" si="4"/>
        <v/>
      </c>
      <c r="V39" s="339"/>
      <c r="W39" s="340"/>
      <c r="X39" s="340"/>
      <c r="Y39" s="340"/>
      <c r="Z39" s="340"/>
      <c r="AA39" s="340"/>
      <c r="AB39" s="340"/>
      <c r="AC39" s="340"/>
      <c r="AD39" s="340"/>
      <c r="AE39" s="340"/>
      <c r="AF39" s="340"/>
      <c r="AG39" s="340"/>
      <c r="AH39" s="340"/>
      <c r="AI39" s="340"/>
      <c r="AJ39" s="340"/>
      <c r="AK39" s="340"/>
      <c r="AL39" s="40"/>
      <c r="AM39" s="339" t="str">
        <f t="shared" si="0"/>
        <v/>
      </c>
      <c r="AN39" s="339"/>
      <c r="AO39" s="340"/>
      <c r="AP39" s="340"/>
      <c r="AQ39" s="340"/>
      <c r="AR39" s="340"/>
      <c r="AS39" s="340"/>
      <c r="AT39" s="340"/>
      <c r="AU39" s="340"/>
      <c r="AV39" s="340"/>
      <c r="AW39" s="340"/>
      <c r="AX39" s="340"/>
      <c r="AY39" s="340"/>
      <c r="AZ39" s="340"/>
      <c r="BA39" s="340"/>
      <c r="BB39" s="340"/>
      <c r="BC39" s="340"/>
      <c r="BD39" s="40"/>
      <c r="BE39" s="339" t="str">
        <f t="shared" si="1"/>
        <v/>
      </c>
      <c r="BF39" s="339"/>
      <c r="BG39" s="340"/>
      <c r="BH39" s="340"/>
      <c r="BI39" s="340"/>
      <c r="BJ39" s="340"/>
      <c r="BK39" s="340"/>
      <c r="BL39" s="340"/>
      <c r="BM39" s="340"/>
      <c r="BN39" s="340"/>
      <c r="BO39" s="340"/>
      <c r="BP39" s="340"/>
      <c r="BQ39" s="340"/>
      <c r="BR39" s="340"/>
      <c r="BS39" s="340"/>
      <c r="BT39" s="340"/>
      <c r="BU39" s="340"/>
      <c r="BV39" s="40"/>
      <c r="BW39" s="339">
        <f t="shared" si="2"/>
        <v>11</v>
      </c>
      <c r="BX39" s="339"/>
      <c r="BY39" s="340" t="str">
        <f>IF('各会計、関係団体の財政状況及び健全化判断比率'!B73="","",'各会計、関係団体の財政状況及び健全化判断比率'!B73)</f>
        <v>　[一般会計]</v>
      </c>
      <c r="BZ39" s="340"/>
      <c r="CA39" s="340"/>
      <c r="CB39" s="340"/>
      <c r="CC39" s="340"/>
      <c r="CD39" s="340"/>
      <c r="CE39" s="340"/>
      <c r="CF39" s="340"/>
      <c r="CG39" s="340"/>
      <c r="CH39" s="340"/>
      <c r="CI39" s="340"/>
      <c r="CJ39" s="340"/>
      <c r="CK39" s="340"/>
      <c r="CL39" s="340"/>
      <c r="CM39" s="340"/>
      <c r="CN39" s="40"/>
      <c r="CO39" s="339" t="str">
        <f t="shared" si="3"/>
        <v/>
      </c>
      <c r="CP39" s="339"/>
      <c r="CQ39" s="340" t="str">
        <f>IF('各会計、関係団体の財政状況及び健全化判断比率'!BS12="","",'各会計、関係団体の財政状況及び健全化判断比率'!BS12)</f>
        <v/>
      </c>
      <c r="CR39" s="340"/>
      <c r="CS39" s="340"/>
      <c r="CT39" s="340"/>
      <c r="CU39" s="340"/>
      <c r="CV39" s="340"/>
      <c r="CW39" s="340"/>
      <c r="CX39" s="340"/>
      <c r="CY39" s="340"/>
      <c r="CZ39" s="340"/>
      <c r="DA39" s="340"/>
      <c r="DB39" s="340"/>
      <c r="DC39" s="340"/>
      <c r="DD39" s="340"/>
      <c r="DE39" s="340"/>
      <c r="DG39" s="337" t="str">
        <f>IF('各会計、関係団体の財政状況及び健全化判断比率'!BR12="","",'各会計、関係団体の財政状況及び健全化判断比率'!BR12)</f>
        <v/>
      </c>
      <c r="DH39" s="337"/>
      <c r="DI39" s="67"/>
    </row>
    <row r="40" spans="1:113" ht="32.25" customHeight="1" x14ac:dyDescent="0.15">
      <c r="A40" s="40"/>
      <c r="B40" s="64"/>
      <c r="C40" s="339" t="str">
        <f t="shared" si="5"/>
        <v/>
      </c>
      <c r="D40" s="339"/>
      <c r="E40" s="340" t="str">
        <f>IF('各会計、関係団体の財政状況及び健全化判断比率'!B13="","",'各会計、関係団体の財政状況及び健全化判断比率'!B13)</f>
        <v/>
      </c>
      <c r="F40" s="340"/>
      <c r="G40" s="340"/>
      <c r="H40" s="340"/>
      <c r="I40" s="340"/>
      <c r="J40" s="340"/>
      <c r="K40" s="340"/>
      <c r="L40" s="340"/>
      <c r="M40" s="340"/>
      <c r="N40" s="340"/>
      <c r="O40" s="340"/>
      <c r="P40" s="340"/>
      <c r="Q40" s="340"/>
      <c r="R40" s="340"/>
      <c r="S40" s="340"/>
      <c r="T40" s="40"/>
      <c r="U40" s="339" t="str">
        <f t="shared" si="4"/>
        <v/>
      </c>
      <c r="V40" s="339"/>
      <c r="W40" s="340"/>
      <c r="X40" s="340"/>
      <c r="Y40" s="340"/>
      <c r="Z40" s="340"/>
      <c r="AA40" s="340"/>
      <c r="AB40" s="340"/>
      <c r="AC40" s="340"/>
      <c r="AD40" s="340"/>
      <c r="AE40" s="340"/>
      <c r="AF40" s="340"/>
      <c r="AG40" s="340"/>
      <c r="AH40" s="340"/>
      <c r="AI40" s="340"/>
      <c r="AJ40" s="340"/>
      <c r="AK40" s="340"/>
      <c r="AL40" s="40"/>
      <c r="AM40" s="339" t="str">
        <f t="shared" si="0"/>
        <v/>
      </c>
      <c r="AN40" s="339"/>
      <c r="AO40" s="340"/>
      <c r="AP40" s="340"/>
      <c r="AQ40" s="340"/>
      <c r="AR40" s="340"/>
      <c r="AS40" s="340"/>
      <c r="AT40" s="340"/>
      <c r="AU40" s="340"/>
      <c r="AV40" s="340"/>
      <c r="AW40" s="340"/>
      <c r="AX40" s="340"/>
      <c r="AY40" s="340"/>
      <c r="AZ40" s="340"/>
      <c r="BA40" s="340"/>
      <c r="BB40" s="340"/>
      <c r="BC40" s="340"/>
      <c r="BD40" s="40"/>
      <c r="BE40" s="339" t="str">
        <f t="shared" si="1"/>
        <v/>
      </c>
      <c r="BF40" s="339"/>
      <c r="BG40" s="340"/>
      <c r="BH40" s="340"/>
      <c r="BI40" s="340"/>
      <c r="BJ40" s="340"/>
      <c r="BK40" s="340"/>
      <c r="BL40" s="340"/>
      <c r="BM40" s="340"/>
      <c r="BN40" s="340"/>
      <c r="BO40" s="340"/>
      <c r="BP40" s="340"/>
      <c r="BQ40" s="340"/>
      <c r="BR40" s="340"/>
      <c r="BS40" s="340"/>
      <c r="BT40" s="340"/>
      <c r="BU40" s="340"/>
      <c r="BV40" s="40"/>
      <c r="BW40" s="339">
        <f t="shared" si="2"/>
        <v>12</v>
      </c>
      <c r="BX40" s="339"/>
      <c r="BY40" s="340" t="str">
        <f>IF('各会計、関係団体の財政状況及び健全化判断比率'!B74="","",'各会計、関係団体の財政状況及び健全化判断比率'!B74)</f>
        <v>　[後期高齢者医療事業特別会計]</v>
      </c>
      <c r="BZ40" s="340"/>
      <c r="CA40" s="340"/>
      <c r="CB40" s="340"/>
      <c r="CC40" s="340"/>
      <c r="CD40" s="340"/>
      <c r="CE40" s="340"/>
      <c r="CF40" s="340"/>
      <c r="CG40" s="340"/>
      <c r="CH40" s="340"/>
      <c r="CI40" s="340"/>
      <c r="CJ40" s="340"/>
      <c r="CK40" s="340"/>
      <c r="CL40" s="340"/>
      <c r="CM40" s="340"/>
      <c r="CN40" s="40"/>
      <c r="CO40" s="339" t="str">
        <f t="shared" si="3"/>
        <v/>
      </c>
      <c r="CP40" s="339"/>
      <c r="CQ40" s="340" t="str">
        <f>IF('各会計、関係団体の財政状況及び健全化判断比率'!BS13="","",'各会計、関係団体の財政状況及び健全化判断比率'!BS13)</f>
        <v/>
      </c>
      <c r="CR40" s="340"/>
      <c r="CS40" s="340"/>
      <c r="CT40" s="340"/>
      <c r="CU40" s="340"/>
      <c r="CV40" s="340"/>
      <c r="CW40" s="340"/>
      <c r="CX40" s="340"/>
      <c r="CY40" s="340"/>
      <c r="CZ40" s="340"/>
      <c r="DA40" s="340"/>
      <c r="DB40" s="340"/>
      <c r="DC40" s="340"/>
      <c r="DD40" s="340"/>
      <c r="DE40" s="340"/>
      <c r="DG40" s="337" t="str">
        <f>IF('各会計、関係団体の財政状況及び健全化判断比率'!BR13="","",'各会計、関係団体の財政状況及び健全化判断比率'!BR13)</f>
        <v/>
      </c>
      <c r="DH40" s="337"/>
      <c r="DI40" s="67"/>
    </row>
    <row r="41" spans="1:113" ht="32.25" customHeight="1" x14ac:dyDescent="0.15">
      <c r="A41" s="40"/>
      <c r="B41" s="64"/>
      <c r="C41" s="339" t="str">
        <f t="shared" si="5"/>
        <v/>
      </c>
      <c r="D41" s="339"/>
      <c r="E41" s="340" t="str">
        <f>IF('各会計、関係団体の財政状況及び健全化判断比率'!B14="","",'各会計、関係団体の財政状況及び健全化判断比率'!B14)</f>
        <v/>
      </c>
      <c r="F41" s="340"/>
      <c r="G41" s="340"/>
      <c r="H41" s="340"/>
      <c r="I41" s="340"/>
      <c r="J41" s="340"/>
      <c r="K41" s="340"/>
      <c r="L41" s="340"/>
      <c r="M41" s="340"/>
      <c r="N41" s="340"/>
      <c r="O41" s="340"/>
      <c r="P41" s="340"/>
      <c r="Q41" s="340"/>
      <c r="R41" s="340"/>
      <c r="S41" s="340"/>
      <c r="T41" s="40"/>
      <c r="U41" s="339" t="str">
        <f t="shared" si="4"/>
        <v/>
      </c>
      <c r="V41" s="339"/>
      <c r="W41" s="340"/>
      <c r="X41" s="340"/>
      <c r="Y41" s="340"/>
      <c r="Z41" s="340"/>
      <c r="AA41" s="340"/>
      <c r="AB41" s="340"/>
      <c r="AC41" s="340"/>
      <c r="AD41" s="340"/>
      <c r="AE41" s="340"/>
      <c r="AF41" s="340"/>
      <c r="AG41" s="340"/>
      <c r="AH41" s="340"/>
      <c r="AI41" s="340"/>
      <c r="AJ41" s="340"/>
      <c r="AK41" s="340"/>
      <c r="AL41" s="40"/>
      <c r="AM41" s="339" t="str">
        <f t="shared" si="0"/>
        <v/>
      </c>
      <c r="AN41" s="339"/>
      <c r="AO41" s="340"/>
      <c r="AP41" s="340"/>
      <c r="AQ41" s="340"/>
      <c r="AR41" s="340"/>
      <c r="AS41" s="340"/>
      <c r="AT41" s="340"/>
      <c r="AU41" s="340"/>
      <c r="AV41" s="340"/>
      <c r="AW41" s="340"/>
      <c r="AX41" s="340"/>
      <c r="AY41" s="340"/>
      <c r="AZ41" s="340"/>
      <c r="BA41" s="340"/>
      <c r="BB41" s="340"/>
      <c r="BC41" s="340"/>
      <c r="BD41" s="40"/>
      <c r="BE41" s="339" t="str">
        <f t="shared" si="1"/>
        <v/>
      </c>
      <c r="BF41" s="339"/>
      <c r="BG41" s="340"/>
      <c r="BH41" s="340"/>
      <c r="BI41" s="340"/>
      <c r="BJ41" s="340"/>
      <c r="BK41" s="340"/>
      <c r="BL41" s="340"/>
      <c r="BM41" s="340"/>
      <c r="BN41" s="340"/>
      <c r="BO41" s="340"/>
      <c r="BP41" s="340"/>
      <c r="BQ41" s="340"/>
      <c r="BR41" s="340"/>
      <c r="BS41" s="340"/>
      <c r="BT41" s="340"/>
      <c r="BU41" s="340"/>
      <c r="BV41" s="40"/>
      <c r="BW41" s="339">
        <f t="shared" si="2"/>
        <v>13</v>
      </c>
      <c r="BX41" s="339"/>
      <c r="BY41" s="340" t="str">
        <f>IF('各会計、関係団体の財政状況及び健全化判断比率'!B75="","",'各会計、関係団体の財政状況及び健全化判断比率'!B75)</f>
        <v>常願寺川右岸水防市町村組合</v>
      </c>
      <c r="BZ41" s="340"/>
      <c r="CA41" s="340"/>
      <c r="CB41" s="340"/>
      <c r="CC41" s="340"/>
      <c r="CD41" s="340"/>
      <c r="CE41" s="340"/>
      <c r="CF41" s="340"/>
      <c r="CG41" s="340"/>
      <c r="CH41" s="340"/>
      <c r="CI41" s="340"/>
      <c r="CJ41" s="340"/>
      <c r="CK41" s="340"/>
      <c r="CL41" s="340"/>
      <c r="CM41" s="340"/>
      <c r="CN41" s="40"/>
      <c r="CO41" s="339" t="str">
        <f t="shared" si="3"/>
        <v/>
      </c>
      <c r="CP41" s="339"/>
      <c r="CQ41" s="340" t="str">
        <f>IF('各会計、関係団体の財政状況及び健全化判断比率'!BS14="","",'各会計、関係団体の財政状況及び健全化判断比率'!BS14)</f>
        <v/>
      </c>
      <c r="CR41" s="340"/>
      <c r="CS41" s="340"/>
      <c r="CT41" s="340"/>
      <c r="CU41" s="340"/>
      <c r="CV41" s="340"/>
      <c r="CW41" s="340"/>
      <c r="CX41" s="340"/>
      <c r="CY41" s="340"/>
      <c r="CZ41" s="340"/>
      <c r="DA41" s="340"/>
      <c r="DB41" s="340"/>
      <c r="DC41" s="340"/>
      <c r="DD41" s="340"/>
      <c r="DE41" s="340"/>
      <c r="DG41" s="337" t="str">
        <f>IF('各会計、関係団体の財政状況及び健全化判断比率'!BR14="","",'各会計、関係団体の財政状況及び健全化判断比率'!BR14)</f>
        <v/>
      </c>
      <c r="DH41" s="337"/>
      <c r="DI41" s="67"/>
    </row>
    <row r="42" spans="1:113" ht="32.25" customHeight="1" x14ac:dyDescent="0.15">
      <c r="B42" s="64"/>
      <c r="C42" s="339" t="str">
        <f t="shared" si="5"/>
        <v/>
      </c>
      <c r="D42" s="339"/>
      <c r="E42" s="340" t="str">
        <f>IF('各会計、関係団体の財政状況及び健全化判断比率'!B15="","",'各会計、関係団体の財政状況及び健全化判断比率'!B15)</f>
        <v/>
      </c>
      <c r="F42" s="340"/>
      <c r="G42" s="340"/>
      <c r="H42" s="340"/>
      <c r="I42" s="340"/>
      <c r="J42" s="340"/>
      <c r="K42" s="340"/>
      <c r="L42" s="340"/>
      <c r="M42" s="340"/>
      <c r="N42" s="340"/>
      <c r="O42" s="340"/>
      <c r="P42" s="340"/>
      <c r="Q42" s="340"/>
      <c r="R42" s="340"/>
      <c r="S42" s="340"/>
      <c r="T42" s="40"/>
      <c r="U42" s="339" t="str">
        <f t="shared" si="4"/>
        <v/>
      </c>
      <c r="V42" s="339"/>
      <c r="W42" s="340"/>
      <c r="X42" s="340"/>
      <c r="Y42" s="340"/>
      <c r="Z42" s="340"/>
      <c r="AA42" s="340"/>
      <c r="AB42" s="340"/>
      <c r="AC42" s="340"/>
      <c r="AD42" s="340"/>
      <c r="AE42" s="340"/>
      <c r="AF42" s="340"/>
      <c r="AG42" s="340"/>
      <c r="AH42" s="340"/>
      <c r="AI42" s="340"/>
      <c r="AJ42" s="340"/>
      <c r="AK42" s="340"/>
      <c r="AL42" s="40"/>
      <c r="AM42" s="339" t="str">
        <f t="shared" si="0"/>
        <v/>
      </c>
      <c r="AN42" s="339"/>
      <c r="AO42" s="340"/>
      <c r="AP42" s="340"/>
      <c r="AQ42" s="340"/>
      <c r="AR42" s="340"/>
      <c r="AS42" s="340"/>
      <c r="AT42" s="340"/>
      <c r="AU42" s="340"/>
      <c r="AV42" s="340"/>
      <c r="AW42" s="340"/>
      <c r="AX42" s="340"/>
      <c r="AY42" s="340"/>
      <c r="AZ42" s="340"/>
      <c r="BA42" s="340"/>
      <c r="BB42" s="340"/>
      <c r="BC42" s="340"/>
      <c r="BD42" s="40"/>
      <c r="BE42" s="339" t="str">
        <f t="shared" si="1"/>
        <v/>
      </c>
      <c r="BF42" s="339"/>
      <c r="BG42" s="340"/>
      <c r="BH42" s="340"/>
      <c r="BI42" s="340"/>
      <c r="BJ42" s="340"/>
      <c r="BK42" s="340"/>
      <c r="BL42" s="340"/>
      <c r="BM42" s="340"/>
      <c r="BN42" s="340"/>
      <c r="BO42" s="340"/>
      <c r="BP42" s="340"/>
      <c r="BQ42" s="340"/>
      <c r="BR42" s="340"/>
      <c r="BS42" s="340"/>
      <c r="BT42" s="340"/>
      <c r="BU42" s="340"/>
      <c r="BV42" s="40"/>
      <c r="BW42" s="339">
        <f t="shared" si="2"/>
        <v>14</v>
      </c>
      <c r="BX42" s="339"/>
      <c r="BY42" s="340" t="str">
        <f>IF('各会計、関係団体の財政状況及び健全化判断比率'!B76="","",'各会計、関係団体の財政状況及び健全化判断比率'!B76)</f>
        <v>中新川広域行政事務組合</v>
      </c>
      <c r="BZ42" s="340"/>
      <c r="CA42" s="340"/>
      <c r="CB42" s="340"/>
      <c r="CC42" s="340"/>
      <c r="CD42" s="340"/>
      <c r="CE42" s="340"/>
      <c r="CF42" s="340"/>
      <c r="CG42" s="340"/>
      <c r="CH42" s="340"/>
      <c r="CI42" s="340"/>
      <c r="CJ42" s="340"/>
      <c r="CK42" s="340"/>
      <c r="CL42" s="340"/>
      <c r="CM42" s="340"/>
      <c r="CN42" s="40"/>
      <c r="CO42" s="339" t="str">
        <f t="shared" si="3"/>
        <v/>
      </c>
      <c r="CP42" s="339"/>
      <c r="CQ42" s="340" t="str">
        <f>IF('各会計、関係団体の財政状況及び健全化判断比率'!BS15="","",'各会計、関係団体の財政状況及び健全化判断比率'!BS15)</f>
        <v/>
      </c>
      <c r="CR42" s="340"/>
      <c r="CS42" s="340"/>
      <c r="CT42" s="340"/>
      <c r="CU42" s="340"/>
      <c r="CV42" s="340"/>
      <c r="CW42" s="340"/>
      <c r="CX42" s="340"/>
      <c r="CY42" s="340"/>
      <c r="CZ42" s="340"/>
      <c r="DA42" s="340"/>
      <c r="DB42" s="340"/>
      <c r="DC42" s="340"/>
      <c r="DD42" s="340"/>
      <c r="DE42" s="340"/>
      <c r="DG42" s="337" t="str">
        <f>IF('各会計、関係団体の財政状況及び健全化判断比率'!BR15="","",'各会計、関係団体の財政状況及び健全化判断比率'!BR15)</f>
        <v/>
      </c>
      <c r="DH42" s="337"/>
      <c r="DI42" s="67"/>
    </row>
    <row r="43" spans="1:113" ht="32.25" customHeight="1" x14ac:dyDescent="0.15">
      <c r="B43" s="64"/>
      <c r="C43" s="339" t="str">
        <f t="shared" si="5"/>
        <v/>
      </c>
      <c r="D43" s="339"/>
      <c r="E43" s="340" t="str">
        <f>IF('各会計、関係団体の財政状況及び健全化判断比率'!B16="","",'各会計、関係団体の財政状況及び健全化判断比率'!B16)</f>
        <v/>
      </c>
      <c r="F43" s="340"/>
      <c r="G43" s="340"/>
      <c r="H43" s="340"/>
      <c r="I43" s="340"/>
      <c r="J43" s="340"/>
      <c r="K43" s="340"/>
      <c r="L43" s="340"/>
      <c r="M43" s="340"/>
      <c r="N43" s="340"/>
      <c r="O43" s="340"/>
      <c r="P43" s="340"/>
      <c r="Q43" s="340"/>
      <c r="R43" s="340"/>
      <c r="S43" s="340"/>
      <c r="T43" s="40"/>
      <c r="U43" s="339" t="str">
        <f t="shared" si="4"/>
        <v/>
      </c>
      <c r="V43" s="339"/>
      <c r="W43" s="340"/>
      <c r="X43" s="340"/>
      <c r="Y43" s="340"/>
      <c r="Z43" s="340"/>
      <c r="AA43" s="340"/>
      <c r="AB43" s="340"/>
      <c r="AC43" s="340"/>
      <c r="AD43" s="340"/>
      <c r="AE43" s="340"/>
      <c r="AF43" s="340"/>
      <c r="AG43" s="340"/>
      <c r="AH43" s="340"/>
      <c r="AI43" s="340"/>
      <c r="AJ43" s="340"/>
      <c r="AK43" s="340"/>
      <c r="AL43" s="40"/>
      <c r="AM43" s="339" t="str">
        <f t="shared" si="0"/>
        <v/>
      </c>
      <c r="AN43" s="339"/>
      <c r="AO43" s="340"/>
      <c r="AP43" s="340"/>
      <c r="AQ43" s="340"/>
      <c r="AR43" s="340"/>
      <c r="AS43" s="340"/>
      <c r="AT43" s="340"/>
      <c r="AU43" s="340"/>
      <c r="AV43" s="340"/>
      <c r="AW43" s="340"/>
      <c r="AX43" s="340"/>
      <c r="AY43" s="340"/>
      <c r="AZ43" s="340"/>
      <c r="BA43" s="340"/>
      <c r="BB43" s="340"/>
      <c r="BC43" s="340"/>
      <c r="BD43" s="40"/>
      <c r="BE43" s="339" t="str">
        <f t="shared" si="1"/>
        <v/>
      </c>
      <c r="BF43" s="339"/>
      <c r="BG43" s="340"/>
      <c r="BH43" s="340"/>
      <c r="BI43" s="340"/>
      <c r="BJ43" s="340"/>
      <c r="BK43" s="340"/>
      <c r="BL43" s="340"/>
      <c r="BM43" s="340"/>
      <c r="BN43" s="340"/>
      <c r="BO43" s="340"/>
      <c r="BP43" s="340"/>
      <c r="BQ43" s="340"/>
      <c r="BR43" s="340"/>
      <c r="BS43" s="340"/>
      <c r="BT43" s="340"/>
      <c r="BU43" s="340"/>
      <c r="BV43" s="40"/>
      <c r="BW43" s="339">
        <f t="shared" si="2"/>
        <v>15</v>
      </c>
      <c r="BX43" s="339"/>
      <c r="BY43" s="340" t="str">
        <f>IF('各会計、関係団体の財政状況及び健全化判断比率'!B77="","",'各会計、関係団体の財政状況及び健全化判断比率'!B77)</f>
        <v>　[一般会計]</v>
      </c>
      <c r="BZ43" s="340"/>
      <c r="CA43" s="340"/>
      <c r="CB43" s="340"/>
      <c r="CC43" s="340"/>
      <c r="CD43" s="340"/>
      <c r="CE43" s="340"/>
      <c r="CF43" s="340"/>
      <c r="CG43" s="340"/>
      <c r="CH43" s="340"/>
      <c r="CI43" s="340"/>
      <c r="CJ43" s="340"/>
      <c r="CK43" s="340"/>
      <c r="CL43" s="340"/>
      <c r="CM43" s="340"/>
      <c r="CN43" s="40"/>
      <c r="CO43" s="339" t="str">
        <f t="shared" si="3"/>
        <v/>
      </c>
      <c r="CP43" s="339"/>
      <c r="CQ43" s="340" t="str">
        <f>IF('各会計、関係団体の財政状況及び健全化判断比率'!BS16="","",'各会計、関係団体の財政状況及び健全化判断比率'!BS16)</f>
        <v/>
      </c>
      <c r="CR43" s="340"/>
      <c r="CS43" s="340"/>
      <c r="CT43" s="340"/>
      <c r="CU43" s="340"/>
      <c r="CV43" s="340"/>
      <c r="CW43" s="340"/>
      <c r="CX43" s="340"/>
      <c r="CY43" s="340"/>
      <c r="CZ43" s="340"/>
      <c r="DA43" s="340"/>
      <c r="DB43" s="340"/>
      <c r="DC43" s="340"/>
      <c r="DD43" s="340"/>
      <c r="DE43" s="340"/>
      <c r="DG43" s="337" t="str">
        <f>IF('各会計、関係団体の財政状況及び健全化判断比率'!BR16="","",'各会計、関係団体の財政状況及び健全化判断比率'!BR16)</f>
        <v/>
      </c>
      <c r="DH43" s="337"/>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36" t="s">
        <v>138</v>
      </c>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336"/>
      <c r="AU46" s="336"/>
      <c r="AV46" s="336"/>
      <c r="AW46" s="336"/>
      <c r="AX46" s="336"/>
      <c r="AY46" s="336"/>
      <c r="AZ46" s="336"/>
      <c r="BA46" s="336"/>
      <c r="BB46" s="336"/>
      <c r="BC46" s="336"/>
      <c r="BD46" s="336"/>
      <c r="BE46" s="336"/>
      <c r="BF46" s="336"/>
      <c r="BG46" s="336"/>
      <c r="BH46" s="336"/>
      <c r="BI46" s="336"/>
      <c r="BJ46" s="336"/>
      <c r="BK46" s="336"/>
      <c r="BL46" s="336"/>
      <c r="BM46" s="336"/>
      <c r="BN46" s="336"/>
      <c r="BO46" s="336"/>
      <c r="BP46" s="336"/>
      <c r="BQ46" s="336"/>
      <c r="BR46" s="336"/>
      <c r="BS46" s="336"/>
      <c r="BT46" s="336"/>
      <c r="BU46" s="336"/>
      <c r="BV46" s="336"/>
      <c r="BW46" s="336"/>
      <c r="BX46" s="336"/>
      <c r="BY46" s="336"/>
      <c r="BZ46" s="336"/>
      <c r="CA46" s="336"/>
      <c r="CB46" s="336"/>
      <c r="CC46" s="336"/>
      <c r="CD46" s="336"/>
      <c r="CE46" s="336"/>
      <c r="CF46" s="336"/>
      <c r="CG46" s="336"/>
      <c r="CH46" s="336"/>
      <c r="CI46" s="336"/>
      <c r="CJ46" s="336"/>
      <c r="CK46" s="336"/>
      <c r="CL46" s="336"/>
      <c r="CM46" s="336"/>
      <c r="CN46" s="336"/>
      <c r="CO46" s="336"/>
      <c r="CP46" s="336"/>
      <c r="CQ46" s="336"/>
      <c r="CR46" s="336"/>
      <c r="CS46" s="336"/>
      <c r="CT46" s="336"/>
      <c r="CU46" s="336"/>
      <c r="CV46" s="336"/>
      <c r="CW46" s="336"/>
      <c r="CX46" s="336"/>
      <c r="CY46" s="336"/>
      <c r="CZ46" s="336"/>
      <c r="DA46" s="336"/>
      <c r="DB46" s="336"/>
      <c r="DC46" s="336"/>
      <c r="DD46" s="336"/>
      <c r="DE46" s="336"/>
      <c r="DF46" s="336"/>
      <c r="DG46" s="336"/>
      <c r="DH46" s="336"/>
      <c r="DI46" s="336"/>
    </row>
    <row r="47" spans="1:113" x14ac:dyDescent="0.15">
      <c r="E47" s="336" t="s">
        <v>139</v>
      </c>
      <c r="F47" s="336"/>
      <c r="G47" s="336"/>
      <c r="H47" s="336"/>
      <c r="I47" s="336"/>
      <c r="J47" s="336"/>
      <c r="K47" s="336"/>
      <c r="L47" s="336"/>
      <c r="M47" s="336"/>
      <c r="N47" s="336"/>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336"/>
      <c r="AM47" s="336"/>
      <c r="AN47" s="336"/>
      <c r="AO47" s="336"/>
      <c r="AP47" s="336"/>
      <c r="AQ47" s="336"/>
      <c r="AR47" s="336"/>
      <c r="AS47" s="336"/>
      <c r="AT47" s="336"/>
      <c r="AU47" s="336"/>
      <c r="AV47" s="336"/>
      <c r="AW47" s="336"/>
      <c r="AX47" s="336"/>
      <c r="AY47" s="336"/>
      <c r="AZ47" s="336"/>
      <c r="BA47" s="336"/>
      <c r="BB47" s="336"/>
      <c r="BC47" s="336"/>
      <c r="BD47" s="336"/>
      <c r="BE47" s="336"/>
      <c r="BF47" s="336"/>
      <c r="BG47" s="336"/>
      <c r="BH47" s="336"/>
      <c r="BI47" s="336"/>
      <c r="BJ47" s="336"/>
      <c r="BK47" s="336"/>
      <c r="BL47" s="336"/>
      <c r="BM47" s="336"/>
      <c r="BN47" s="336"/>
      <c r="BO47" s="336"/>
      <c r="BP47" s="336"/>
      <c r="BQ47" s="336"/>
      <c r="BR47" s="336"/>
      <c r="BS47" s="336"/>
      <c r="BT47" s="336"/>
      <c r="BU47" s="336"/>
      <c r="BV47" s="336"/>
      <c r="BW47" s="336"/>
      <c r="BX47" s="336"/>
      <c r="BY47" s="336"/>
      <c r="BZ47" s="336"/>
      <c r="CA47" s="336"/>
      <c r="CB47" s="336"/>
      <c r="CC47" s="336"/>
      <c r="CD47" s="336"/>
      <c r="CE47" s="336"/>
      <c r="CF47" s="336"/>
      <c r="CG47" s="336"/>
      <c r="CH47" s="336"/>
      <c r="CI47" s="336"/>
      <c r="CJ47" s="336"/>
      <c r="CK47" s="336"/>
      <c r="CL47" s="336"/>
      <c r="CM47" s="336"/>
      <c r="CN47" s="336"/>
      <c r="CO47" s="336"/>
      <c r="CP47" s="336"/>
      <c r="CQ47" s="336"/>
      <c r="CR47" s="336"/>
      <c r="CS47" s="336"/>
      <c r="CT47" s="336"/>
      <c r="CU47" s="336"/>
      <c r="CV47" s="336"/>
      <c r="CW47" s="336"/>
      <c r="CX47" s="336"/>
      <c r="CY47" s="336"/>
      <c r="CZ47" s="336"/>
      <c r="DA47" s="336"/>
      <c r="DB47" s="336"/>
      <c r="DC47" s="336"/>
      <c r="DD47" s="336"/>
      <c r="DE47" s="336"/>
      <c r="DF47" s="336"/>
      <c r="DG47" s="336"/>
      <c r="DH47" s="336"/>
      <c r="DI47" s="336"/>
    </row>
    <row r="48" spans="1:113" x14ac:dyDescent="0.15">
      <c r="E48" s="336" t="s">
        <v>140</v>
      </c>
      <c r="F48" s="336"/>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row>
    <row r="49" spans="5:113" x14ac:dyDescent="0.15">
      <c r="E49" s="338" t="s">
        <v>141</v>
      </c>
      <c r="F49" s="338"/>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8"/>
      <c r="AY49" s="338"/>
      <c r="AZ49" s="338"/>
      <c r="BA49" s="338"/>
      <c r="BB49" s="338"/>
      <c r="BC49" s="338"/>
      <c r="BD49" s="338"/>
      <c r="BE49" s="338"/>
      <c r="BF49" s="338"/>
      <c r="BG49" s="338"/>
      <c r="BH49" s="338"/>
      <c r="BI49" s="338"/>
      <c r="BJ49" s="338"/>
      <c r="BK49" s="338"/>
      <c r="BL49" s="338"/>
      <c r="BM49" s="338"/>
      <c r="BN49" s="338"/>
      <c r="BO49" s="338"/>
      <c r="BP49" s="338"/>
      <c r="BQ49" s="338"/>
      <c r="BR49" s="338"/>
      <c r="BS49" s="338"/>
      <c r="BT49" s="338"/>
      <c r="BU49" s="338"/>
      <c r="BV49" s="338"/>
      <c r="BW49" s="338"/>
      <c r="BX49" s="338"/>
      <c r="BY49" s="338"/>
      <c r="BZ49" s="338"/>
      <c r="CA49" s="338"/>
      <c r="CB49" s="338"/>
      <c r="CC49" s="338"/>
      <c r="CD49" s="338"/>
      <c r="CE49" s="338"/>
      <c r="CF49" s="338"/>
      <c r="CG49" s="338"/>
      <c r="CH49" s="338"/>
      <c r="CI49" s="338"/>
      <c r="CJ49" s="338"/>
      <c r="CK49" s="338"/>
      <c r="CL49" s="338"/>
      <c r="CM49" s="338"/>
      <c r="CN49" s="338"/>
      <c r="CO49" s="338"/>
      <c r="CP49" s="338"/>
      <c r="CQ49" s="338"/>
      <c r="CR49" s="338"/>
      <c r="CS49" s="338"/>
      <c r="CT49" s="338"/>
      <c r="CU49" s="338"/>
      <c r="CV49" s="338"/>
      <c r="CW49" s="338"/>
      <c r="CX49" s="338"/>
      <c r="CY49" s="338"/>
      <c r="CZ49" s="338"/>
      <c r="DA49" s="338"/>
      <c r="DB49" s="338"/>
      <c r="DC49" s="338"/>
      <c r="DD49" s="338"/>
      <c r="DE49" s="338"/>
      <c r="DF49" s="338"/>
      <c r="DG49" s="338"/>
      <c r="DH49" s="338"/>
      <c r="DI49" s="338"/>
    </row>
    <row r="50" spans="5:113" x14ac:dyDescent="0.15">
      <c r="E50" s="336" t="s">
        <v>142</v>
      </c>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336"/>
      <c r="AY50" s="336"/>
      <c r="AZ50" s="336"/>
      <c r="BA50" s="336"/>
      <c r="BB50" s="336"/>
      <c r="BC50" s="336"/>
      <c r="BD50" s="336"/>
      <c r="BE50" s="336"/>
      <c r="BF50" s="336"/>
      <c r="BG50" s="336"/>
      <c r="BH50" s="336"/>
      <c r="BI50" s="336"/>
      <c r="BJ50" s="336"/>
      <c r="BK50" s="336"/>
      <c r="BL50" s="336"/>
      <c r="BM50" s="336"/>
      <c r="BN50" s="336"/>
      <c r="BO50" s="336"/>
      <c r="BP50" s="336"/>
      <c r="BQ50" s="336"/>
      <c r="BR50" s="336"/>
      <c r="BS50" s="336"/>
      <c r="BT50" s="336"/>
      <c r="BU50" s="336"/>
      <c r="BV50" s="336"/>
      <c r="BW50" s="336"/>
      <c r="BX50" s="336"/>
      <c r="BY50" s="336"/>
      <c r="BZ50" s="336"/>
      <c r="CA50" s="336"/>
      <c r="CB50" s="336"/>
      <c r="CC50" s="336"/>
      <c r="CD50" s="336"/>
      <c r="CE50" s="336"/>
      <c r="CF50" s="336"/>
      <c r="CG50" s="336"/>
      <c r="CH50" s="336"/>
      <c r="CI50" s="336"/>
      <c r="CJ50" s="336"/>
      <c r="CK50" s="336"/>
      <c r="CL50" s="336"/>
      <c r="CM50" s="336"/>
      <c r="CN50" s="336"/>
      <c r="CO50" s="336"/>
      <c r="CP50" s="336"/>
      <c r="CQ50" s="336"/>
      <c r="CR50" s="336"/>
      <c r="CS50" s="336"/>
      <c r="CT50" s="336"/>
      <c r="CU50" s="336"/>
      <c r="CV50" s="336"/>
      <c r="CW50" s="336"/>
      <c r="CX50" s="336"/>
      <c r="CY50" s="336"/>
      <c r="CZ50" s="336"/>
      <c r="DA50" s="336"/>
      <c r="DB50" s="336"/>
      <c r="DC50" s="336"/>
      <c r="DD50" s="336"/>
      <c r="DE50" s="336"/>
      <c r="DF50" s="336"/>
      <c r="DG50" s="336"/>
      <c r="DH50" s="336"/>
      <c r="DI50" s="336"/>
    </row>
    <row r="51" spans="5:113" x14ac:dyDescent="0.15">
      <c r="E51" s="336" t="s">
        <v>143</v>
      </c>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36"/>
      <c r="CA51" s="336"/>
      <c r="CB51" s="336"/>
      <c r="CC51" s="336"/>
      <c r="CD51" s="336"/>
      <c r="CE51" s="336"/>
      <c r="CF51" s="336"/>
      <c r="CG51" s="336"/>
      <c r="CH51" s="336"/>
      <c r="CI51" s="336"/>
      <c r="CJ51" s="336"/>
      <c r="CK51" s="336"/>
      <c r="CL51" s="336"/>
      <c r="CM51" s="336"/>
      <c r="CN51" s="336"/>
      <c r="CO51" s="336"/>
      <c r="CP51" s="336"/>
      <c r="CQ51" s="336"/>
      <c r="CR51" s="336"/>
      <c r="CS51" s="336"/>
      <c r="CT51" s="336"/>
      <c r="CU51" s="336"/>
      <c r="CV51" s="336"/>
      <c r="CW51" s="336"/>
      <c r="CX51" s="336"/>
      <c r="CY51" s="336"/>
      <c r="CZ51" s="336"/>
      <c r="DA51" s="336"/>
      <c r="DB51" s="336"/>
      <c r="DC51" s="336"/>
      <c r="DD51" s="336"/>
      <c r="DE51" s="336"/>
      <c r="DF51" s="336"/>
      <c r="DG51" s="336"/>
      <c r="DH51" s="336"/>
      <c r="DI51" s="336"/>
    </row>
    <row r="52" spans="5:113" x14ac:dyDescent="0.15">
      <c r="E52" s="336" t="s">
        <v>144</v>
      </c>
      <c r="F52" s="336"/>
      <c r="G52" s="336"/>
      <c r="H52" s="336"/>
      <c r="I52" s="336"/>
      <c r="J52" s="336"/>
      <c r="K52" s="336"/>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G52" s="336"/>
      <c r="BH52" s="336"/>
      <c r="BI52" s="336"/>
      <c r="BJ52" s="336"/>
      <c r="BK52" s="336"/>
      <c r="BL52" s="336"/>
      <c r="BM52" s="336"/>
      <c r="BN52" s="336"/>
      <c r="BO52" s="336"/>
      <c r="BP52" s="336"/>
      <c r="BQ52" s="336"/>
      <c r="BR52" s="336"/>
      <c r="BS52" s="336"/>
      <c r="BT52" s="336"/>
      <c r="BU52" s="336"/>
      <c r="BV52" s="336"/>
      <c r="BW52" s="336"/>
      <c r="BX52" s="336"/>
      <c r="BY52" s="336"/>
      <c r="BZ52" s="336"/>
      <c r="CA52" s="336"/>
      <c r="CB52" s="336"/>
      <c r="CC52" s="336"/>
      <c r="CD52" s="336"/>
      <c r="CE52" s="336"/>
      <c r="CF52" s="336"/>
      <c r="CG52" s="336"/>
      <c r="CH52" s="336"/>
      <c r="CI52" s="336"/>
      <c r="CJ52" s="336"/>
      <c r="CK52" s="336"/>
      <c r="CL52" s="336"/>
      <c r="CM52" s="336"/>
      <c r="CN52" s="336"/>
      <c r="CO52" s="336"/>
      <c r="CP52" s="336"/>
      <c r="CQ52" s="336"/>
      <c r="CR52" s="336"/>
      <c r="CS52" s="336"/>
      <c r="CT52" s="336"/>
      <c r="CU52" s="336"/>
      <c r="CV52" s="336"/>
      <c r="CW52" s="336"/>
      <c r="CX52" s="336"/>
      <c r="CY52" s="336"/>
      <c r="CZ52" s="336"/>
      <c r="DA52" s="336"/>
      <c r="DB52" s="336"/>
      <c r="DC52" s="336"/>
      <c r="DD52" s="336"/>
      <c r="DE52" s="336"/>
      <c r="DF52" s="336"/>
      <c r="DG52" s="336"/>
      <c r="DH52" s="336"/>
      <c r="DI52" s="336"/>
    </row>
    <row r="53" spans="5:113" x14ac:dyDescent="0.15"/>
    <row r="54" spans="5:113" x14ac:dyDescent="0.15"/>
    <row r="55" spans="5:113" x14ac:dyDescent="0.15"/>
    <row r="56" spans="5:113" x14ac:dyDescent="0.15"/>
  </sheetData>
  <sheetProtection algorithmName="SHA-512" hashValue="L/Z1NQREl3udgzqn575J9SHb/72SQP2fkMSOEfw0PPA6bXJaBM4Ru4l/GDz2kivY8Bj0IgilmnC/0fMZ/w0rDw==" saltValue="kyaMWToUPtTYPJ6JZrX9e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A8D02-C28B-432A-8326-2ED47ABB5012}">
  <sheetPr>
    <pageSetUpPr fitToPage="1"/>
  </sheetPr>
  <dimension ref="A1:P45"/>
  <sheetViews>
    <sheetView showGridLines="0" topLeftCell="A19" zoomScale="60" zoomScaleNormal="6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487</v>
      </c>
      <c r="K32" s="216"/>
      <c r="L32" s="216"/>
      <c r="M32" s="216"/>
      <c r="N32" s="216"/>
      <c r="O32" s="216"/>
      <c r="P32" s="216"/>
    </row>
    <row r="33" spans="1:16" ht="39" customHeight="1" thickBot="1" x14ac:dyDescent="0.25">
      <c r="A33" s="216"/>
      <c r="B33" s="219" t="s">
        <v>495</v>
      </c>
      <c r="C33" s="220"/>
      <c r="D33" s="220"/>
      <c r="E33" s="221" t="s">
        <v>488</v>
      </c>
      <c r="F33" s="222" t="s">
        <v>3</v>
      </c>
      <c r="G33" s="223" t="s">
        <v>4</v>
      </c>
      <c r="H33" s="223" t="s">
        <v>5</v>
      </c>
      <c r="I33" s="223" t="s">
        <v>6</v>
      </c>
      <c r="J33" s="224" t="s">
        <v>7</v>
      </c>
      <c r="K33" s="216"/>
      <c r="L33" s="216"/>
      <c r="M33" s="216"/>
      <c r="N33" s="216"/>
      <c r="O33" s="216"/>
      <c r="P33" s="216"/>
    </row>
    <row r="34" spans="1:16" ht="39" customHeight="1" x14ac:dyDescent="0.15">
      <c r="A34" s="216"/>
      <c r="B34" s="225"/>
      <c r="C34" s="1134" t="s">
        <v>496</v>
      </c>
      <c r="D34" s="1134"/>
      <c r="E34" s="1135"/>
      <c r="F34" s="226">
        <v>5.13</v>
      </c>
      <c r="G34" s="227">
        <v>6.27</v>
      </c>
      <c r="H34" s="227">
        <v>6.82</v>
      </c>
      <c r="I34" s="227">
        <v>9.5299999999999994</v>
      </c>
      <c r="J34" s="228">
        <v>14.7</v>
      </c>
      <c r="K34" s="216"/>
      <c r="L34" s="216"/>
      <c r="M34" s="216"/>
      <c r="N34" s="216"/>
      <c r="O34" s="216"/>
      <c r="P34" s="216"/>
    </row>
    <row r="35" spans="1:16" ht="39" customHeight="1" x14ac:dyDescent="0.15">
      <c r="A35" s="216"/>
      <c r="B35" s="229"/>
      <c r="C35" s="1130" t="s">
        <v>497</v>
      </c>
      <c r="D35" s="1130"/>
      <c r="E35" s="1131"/>
      <c r="F35" s="230">
        <v>0.18</v>
      </c>
      <c r="G35" s="231">
        <v>0.18</v>
      </c>
      <c r="H35" s="231">
        <v>0.02</v>
      </c>
      <c r="I35" s="231">
        <v>0</v>
      </c>
      <c r="J35" s="232">
        <v>0.42</v>
      </c>
      <c r="K35" s="216"/>
      <c r="L35" s="216"/>
      <c r="M35" s="216"/>
      <c r="N35" s="216"/>
      <c r="O35" s="216"/>
      <c r="P35" s="216"/>
    </row>
    <row r="36" spans="1:16" ht="39" customHeight="1" x14ac:dyDescent="0.15">
      <c r="A36" s="216"/>
      <c r="B36" s="229"/>
      <c r="C36" s="1130" t="s">
        <v>498</v>
      </c>
      <c r="D36" s="1130"/>
      <c r="E36" s="1131"/>
      <c r="F36" s="230">
        <v>0.31</v>
      </c>
      <c r="G36" s="231">
        <v>0.31</v>
      </c>
      <c r="H36" s="231">
        <v>0.12</v>
      </c>
      <c r="I36" s="231">
        <v>0.64</v>
      </c>
      <c r="J36" s="232">
        <v>0.38</v>
      </c>
      <c r="K36" s="216"/>
      <c r="L36" s="216"/>
      <c r="M36" s="216"/>
      <c r="N36" s="216"/>
      <c r="O36" s="216"/>
      <c r="P36" s="216"/>
    </row>
    <row r="37" spans="1:16" ht="39" customHeight="1" x14ac:dyDescent="0.15">
      <c r="A37" s="216"/>
      <c r="B37" s="229"/>
      <c r="C37" s="1130" t="s">
        <v>499</v>
      </c>
      <c r="D37" s="1130"/>
      <c r="E37" s="1131"/>
      <c r="F37" s="230">
        <v>0.02</v>
      </c>
      <c r="G37" s="231">
        <v>0.02</v>
      </c>
      <c r="H37" s="231">
        <v>0.02</v>
      </c>
      <c r="I37" s="231">
        <v>0.02</v>
      </c>
      <c r="J37" s="232">
        <v>0.02</v>
      </c>
      <c r="K37" s="216"/>
      <c r="L37" s="216"/>
      <c r="M37" s="216"/>
      <c r="N37" s="216"/>
      <c r="O37" s="216"/>
      <c r="P37" s="216"/>
    </row>
    <row r="38" spans="1:16" ht="39" customHeight="1" x14ac:dyDescent="0.15">
      <c r="A38" s="216"/>
      <c r="B38" s="229"/>
      <c r="C38" s="1130" t="s">
        <v>500</v>
      </c>
      <c r="D38" s="1130"/>
      <c r="E38" s="1131"/>
      <c r="F38" s="230">
        <v>0</v>
      </c>
      <c r="G38" s="231">
        <v>0</v>
      </c>
      <c r="H38" s="231">
        <v>0</v>
      </c>
      <c r="I38" s="231">
        <v>0</v>
      </c>
      <c r="J38" s="232">
        <v>0</v>
      </c>
      <c r="K38" s="216"/>
      <c r="L38" s="216"/>
      <c r="M38" s="216"/>
      <c r="N38" s="216"/>
      <c r="O38" s="216"/>
      <c r="P38" s="216"/>
    </row>
    <row r="39" spans="1:16" ht="39" customHeight="1" x14ac:dyDescent="0.15">
      <c r="A39" s="216"/>
      <c r="B39" s="229"/>
      <c r="C39" s="1130"/>
      <c r="D39" s="1130"/>
      <c r="E39" s="1131"/>
      <c r="F39" s="230"/>
      <c r="G39" s="231"/>
      <c r="H39" s="231"/>
      <c r="I39" s="231"/>
      <c r="J39" s="232"/>
      <c r="K39" s="216"/>
      <c r="L39" s="216"/>
      <c r="M39" s="216"/>
      <c r="N39" s="216"/>
      <c r="O39" s="216"/>
      <c r="P39" s="216"/>
    </row>
    <row r="40" spans="1:16" ht="39" customHeight="1" x14ac:dyDescent="0.15">
      <c r="A40" s="216"/>
      <c r="B40" s="229"/>
      <c r="C40" s="1130"/>
      <c r="D40" s="1130"/>
      <c r="E40" s="1131"/>
      <c r="F40" s="230"/>
      <c r="G40" s="231"/>
      <c r="H40" s="231"/>
      <c r="I40" s="231"/>
      <c r="J40" s="232"/>
      <c r="K40" s="216"/>
      <c r="L40" s="216"/>
      <c r="M40" s="216"/>
      <c r="N40" s="216"/>
      <c r="O40" s="216"/>
      <c r="P40" s="216"/>
    </row>
    <row r="41" spans="1:16" ht="39" customHeight="1" x14ac:dyDescent="0.15">
      <c r="A41" s="216"/>
      <c r="B41" s="229"/>
      <c r="C41" s="1130"/>
      <c r="D41" s="1130"/>
      <c r="E41" s="1131"/>
      <c r="F41" s="230"/>
      <c r="G41" s="231"/>
      <c r="H41" s="231"/>
      <c r="I41" s="231"/>
      <c r="J41" s="232"/>
      <c r="K41" s="216"/>
      <c r="L41" s="216"/>
      <c r="M41" s="216"/>
      <c r="N41" s="216"/>
      <c r="O41" s="216"/>
      <c r="P41" s="216"/>
    </row>
    <row r="42" spans="1:16" ht="39" customHeight="1" x14ac:dyDescent="0.15">
      <c r="A42" s="216"/>
      <c r="B42" s="233"/>
      <c r="C42" s="1130" t="s">
        <v>501</v>
      </c>
      <c r="D42" s="1130"/>
      <c r="E42" s="1131"/>
      <c r="F42" s="230" t="s">
        <v>348</v>
      </c>
      <c r="G42" s="231" t="s">
        <v>348</v>
      </c>
      <c r="H42" s="231" t="s">
        <v>348</v>
      </c>
      <c r="I42" s="231" t="s">
        <v>348</v>
      </c>
      <c r="J42" s="232" t="s">
        <v>348</v>
      </c>
      <c r="K42" s="216"/>
      <c r="L42" s="216"/>
      <c r="M42" s="216"/>
      <c r="N42" s="216"/>
      <c r="O42" s="216"/>
      <c r="P42" s="216"/>
    </row>
    <row r="43" spans="1:16" ht="39" customHeight="1" thickBot="1" x14ac:dyDescent="0.2">
      <c r="A43" s="216"/>
      <c r="B43" s="234"/>
      <c r="C43" s="1132" t="s">
        <v>502</v>
      </c>
      <c r="D43" s="1132"/>
      <c r="E43" s="1133"/>
      <c r="F43" s="235" t="s">
        <v>348</v>
      </c>
      <c r="G43" s="236" t="s">
        <v>348</v>
      </c>
      <c r="H43" s="236" t="s">
        <v>348</v>
      </c>
      <c r="I43" s="236" t="s">
        <v>348</v>
      </c>
      <c r="J43" s="237" t="s">
        <v>348</v>
      </c>
      <c r="K43" s="216"/>
      <c r="L43" s="216"/>
      <c r="M43" s="216"/>
      <c r="N43" s="216"/>
      <c r="O43" s="216"/>
      <c r="P43" s="216"/>
    </row>
    <row r="44" spans="1:16" ht="39" customHeight="1" x14ac:dyDescent="0.15">
      <c r="A44" s="216"/>
      <c r="B44" s="238" t="s">
        <v>503</v>
      </c>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912B7-2A1B-4F9B-8AC9-7A8EC780B6FA}">
  <sheetPr>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504</v>
      </c>
      <c r="P43" s="240"/>
      <c r="Q43" s="240"/>
      <c r="R43" s="240"/>
      <c r="S43" s="240"/>
      <c r="T43" s="240"/>
      <c r="U43" s="240"/>
    </row>
    <row r="44" spans="1:21" ht="30.75" customHeight="1" thickBot="1" x14ac:dyDescent="0.2">
      <c r="A44" s="240"/>
      <c r="B44" s="243" t="s">
        <v>505</v>
      </c>
      <c r="C44" s="244"/>
      <c r="D44" s="244"/>
      <c r="E44" s="245"/>
      <c r="F44" s="245"/>
      <c r="G44" s="245"/>
      <c r="H44" s="245"/>
      <c r="I44" s="245"/>
      <c r="J44" s="246" t="s">
        <v>488</v>
      </c>
      <c r="K44" s="247" t="s">
        <v>3</v>
      </c>
      <c r="L44" s="248" t="s">
        <v>4</v>
      </c>
      <c r="M44" s="248" t="s">
        <v>5</v>
      </c>
      <c r="N44" s="248" t="s">
        <v>6</v>
      </c>
      <c r="O44" s="249" t="s">
        <v>7</v>
      </c>
      <c r="P44" s="240"/>
      <c r="Q44" s="240"/>
      <c r="R44" s="240"/>
      <c r="S44" s="240"/>
      <c r="T44" s="240"/>
      <c r="U44" s="240"/>
    </row>
    <row r="45" spans="1:21" ht="30.75" customHeight="1" x14ac:dyDescent="0.15">
      <c r="A45" s="240"/>
      <c r="B45" s="1154" t="s">
        <v>506</v>
      </c>
      <c r="C45" s="1155"/>
      <c r="D45" s="250"/>
      <c r="E45" s="1160" t="s">
        <v>507</v>
      </c>
      <c r="F45" s="1160"/>
      <c r="G45" s="1160"/>
      <c r="H45" s="1160"/>
      <c r="I45" s="1160"/>
      <c r="J45" s="1161"/>
      <c r="K45" s="251">
        <v>161</v>
      </c>
      <c r="L45" s="252">
        <v>170</v>
      </c>
      <c r="M45" s="252">
        <v>171</v>
      </c>
      <c r="N45" s="252">
        <v>169</v>
      </c>
      <c r="O45" s="253">
        <v>171</v>
      </c>
      <c r="P45" s="240"/>
      <c r="Q45" s="240"/>
      <c r="R45" s="240"/>
      <c r="S45" s="240"/>
      <c r="T45" s="240"/>
      <c r="U45" s="240"/>
    </row>
    <row r="46" spans="1:21" ht="30.75" customHeight="1" x14ac:dyDescent="0.15">
      <c r="A46" s="240"/>
      <c r="B46" s="1156"/>
      <c r="C46" s="1157"/>
      <c r="D46" s="254"/>
      <c r="E46" s="1138" t="s">
        <v>508</v>
      </c>
      <c r="F46" s="1138"/>
      <c r="G46" s="1138"/>
      <c r="H46" s="1138"/>
      <c r="I46" s="1138"/>
      <c r="J46" s="1139"/>
      <c r="K46" s="255" t="s">
        <v>348</v>
      </c>
      <c r="L46" s="256" t="s">
        <v>348</v>
      </c>
      <c r="M46" s="256" t="s">
        <v>348</v>
      </c>
      <c r="N46" s="256" t="s">
        <v>348</v>
      </c>
      <c r="O46" s="257" t="s">
        <v>348</v>
      </c>
      <c r="P46" s="240"/>
      <c r="Q46" s="240"/>
      <c r="R46" s="240"/>
      <c r="S46" s="240"/>
      <c r="T46" s="240"/>
      <c r="U46" s="240"/>
    </row>
    <row r="47" spans="1:21" ht="30.75" customHeight="1" x14ac:dyDescent="0.15">
      <c r="A47" s="240"/>
      <c r="B47" s="1156"/>
      <c r="C47" s="1157"/>
      <c r="D47" s="254"/>
      <c r="E47" s="1138" t="s">
        <v>509</v>
      </c>
      <c r="F47" s="1138"/>
      <c r="G47" s="1138"/>
      <c r="H47" s="1138"/>
      <c r="I47" s="1138"/>
      <c r="J47" s="1139"/>
      <c r="K47" s="255" t="s">
        <v>348</v>
      </c>
      <c r="L47" s="256" t="s">
        <v>348</v>
      </c>
      <c r="M47" s="256" t="s">
        <v>348</v>
      </c>
      <c r="N47" s="256" t="s">
        <v>348</v>
      </c>
      <c r="O47" s="257" t="s">
        <v>348</v>
      </c>
      <c r="P47" s="240"/>
      <c r="Q47" s="240"/>
      <c r="R47" s="240"/>
      <c r="S47" s="240"/>
      <c r="T47" s="240"/>
      <c r="U47" s="240"/>
    </row>
    <row r="48" spans="1:21" ht="30.75" customHeight="1" x14ac:dyDescent="0.15">
      <c r="A48" s="240"/>
      <c r="B48" s="1156"/>
      <c r="C48" s="1157"/>
      <c r="D48" s="254"/>
      <c r="E48" s="1138" t="s">
        <v>510</v>
      </c>
      <c r="F48" s="1138"/>
      <c r="G48" s="1138"/>
      <c r="H48" s="1138"/>
      <c r="I48" s="1138"/>
      <c r="J48" s="1139"/>
      <c r="K48" s="255">
        <v>13</v>
      </c>
      <c r="L48" s="256">
        <v>5</v>
      </c>
      <c r="M48" s="256">
        <v>7</v>
      </c>
      <c r="N48" s="256">
        <v>5</v>
      </c>
      <c r="O48" s="257">
        <v>2</v>
      </c>
      <c r="P48" s="240"/>
      <c r="Q48" s="240"/>
      <c r="R48" s="240"/>
      <c r="S48" s="240"/>
      <c r="T48" s="240"/>
      <c r="U48" s="240"/>
    </row>
    <row r="49" spans="1:21" ht="30.75" customHeight="1" x14ac:dyDescent="0.15">
      <c r="A49" s="240"/>
      <c r="B49" s="1156"/>
      <c r="C49" s="1157"/>
      <c r="D49" s="254"/>
      <c r="E49" s="1138" t="s">
        <v>511</v>
      </c>
      <c r="F49" s="1138"/>
      <c r="G49" s="1138"/>
      <c r="H49" s="1138"/>
      <c r="I49" s="1138"/>
      <c r="J49" s="1139"/>
      <c r="K49" s="255">
        <v>97</v>
      </c>
      <c r="L49" s="256">
        <v>93</v>
      </c>
      <c r="M49" s="256">
        <v>90</v>
      </c>
      <c r="N49" s="256">
        <v>89</v>
      </c>
      <c r="O49" s="257">
        <v>84</v>
      </c>
      <c r="P49" s="240"/>
      <c r="Q49" s="240"/>
      <c r="R49" s="240"/>
      <c r="S49" s="240"/>
      <c r="T49" s="240"/>
      <c r="U49" s="240"/>
    </row>
    <row r="50" spans="1:21" ht="30.75" customHeight="1" x14ac:dyDescent="0.15">
      <c r="A50" s="240"/>
      <c r="B50" s="1156"/>
      <c r="C50" s="1157"/>
      <c r="D50" s="254"/>
      <c r="E50" s="1138" t="s">
        <v>512</v>
      </c>
      <c r="F50" s="1138"/>
      <c r="G50" s="1138"/>
      <c r="H50" s="1138"/>
      <c r="I50" s="1138"/>
      <c r="J50" s="1139"/>
      <c r="K50" s="255">
        <v>12</v>
      </c>
      <c r="L50" s="256">
        <v>11</v>
      </c>
      <c r="M50" s="256">
        <v>11</v>
      </c>
      <c r="N50" s="256">
        <v>11</v>
      </c>
      <c r="O50" s="257">
        <v>6</v>
      </c>
      <c r="P50" s="240"/>
      <c r="Q50" s="240"/>
      <c r="R50" s="240"/>
      <c r="S50" s="240"/>
      <c r="T50" s="240"/>
      <c r="U50" s="240"/>
    </row>
    <row r="51" spans="1:21" ht="30.75" customHeight="1" x14ac:dyDescent="0.15">
      <c r="A51" s="240"/>
      <c r="B51" s="1158"/>
      <c r="C51" s="1159"/>
      <c r="D51" s="258"/>
      <c r="E51" s="1138" t="s">
        <v>513</v>
      </c>
      <c r="F51" s="1138"/>
      <c r="G51" s="1138"/>
      <c r="H51" s="1138"/>
      <c r="I51" s="1138"/>
      <c r="J51" s="1139"/>
      <c r="K51" s="255" t="s">
        <v>348</v>
      </c>
      <c r="L51" s="256" t="s">
        <v>348</v>
      </c>
      <c r="M51" s="256" t="s">
        <v>348</v>
      </c>
      <c r="N51" s="256">
        <v>0</v>
      </c>
      <c r="O51" s="257">
        <v>0</v>
      </c>
      <c r="P51" s="240"/>
      <c r="Q51" s="240"/>
      <c r="R51" s="240"/>
      <c r="S51" s="240"/>
      <c r="T51" s="240"/>
      <c r="U51" s="240"/>
    </row>
    <row r="52" spans="1:21" ht="30.75" customHeight="1" x14ac:dyDescent="0.15">
      <c r="A52" s="240"/>
      <c r="B52" s="1136" t="s">
        <v>514</v>
      </c>
      <c r="C52" s="1137"/>
      <c r="D52" s="258"/>
      <c r="E52" s="1138" t="s">
        <v>515</v>
      </c>
      <c r="F52" s="1138"/>
      <c r="G52" s="1138"/>
      <c r="H52" s="1138"/>
      <c r="I52" s="1138"/>
      <c r="J52" s="1139"/>
      <c r="K52" s="255">
        <v>177</v>
      </c>
      <c r="L52" s="256">
        <v>176</v>
      </c>
      <c r="M52" s="256">
        <v>172</v>
      </c>
      <c r="N52" s="256">
        <v>161</v>
      </c>
      <c r="O52" s="257">
        <v>158</v>
      </c>
      <c r="P52" s="240"/>
      <c r="Q52" s="240"/>
      <c r="R52" s="240"/>
      <c r="S52" s="240"/>
      <c r="T52" s="240"/>
      <c r="U52" s="240"/>
    </row>
    <row r="53" spans="1:21" ht="30.75" customHeight="1" thickBot="1" x14ac:dyDescent="0.2">
      <c r="A53" s="240"/>
      <c r="B53" s="1140" t="s">
        <v>516</v>
      </c>
      <c r="C53" s="1141"/>
      <c r="D53" s="259"/>
      <c r="E53" s="1142" t="s">
        <v>517</v>
      </c>
      <c r="F53" s="1142"/>
      <c r="G53" s="1142"/>
      <c r="H53" s="1142"/>
      <c r="I53" s="1142"/>
      <c r="J53" s="1143"/>
      <c r="K53" s="260">
        <v>106</v>
      </c>
      <c r="L53" s="261">
        <v>103</v>
      </c>
      <c r="M53" s="261">
        <v>107</v>
      </c>
      <c r="N53" s="261">
        <v>113</v>
      </c>
      <c r="O53" s="262">
        <v>105</v>
      </c>
      <c r="P53" s="240"/>
      <c r="Q53" s="240"/>
      <c r="R53" s="240"/>
      <c r="S53" s="240"/>
      <c r="T53" s="240"/>
      <c r="U53" s="240"/>
    </row>
    <row r="54" spans="1:21" ht="24" customHeight="1" x14ac:dyDescent="0.15">
      <c r="A54" s="240"/>
      <c r="B54" s="263" t="s">
        <v>518</v>
      </c>
      <c r="C54" s="240"/>
      <c r="D54" s="240"/>
      <c r="E54" s="240"/>
      <c r="F54" s="240"/>
      <c r="G54" s="240"/>
      <c r="H54" s="240"/>
      <c r="I54" s="240"/>
      <c r="J54" s="240"/>
      <c r="K54" s="240"/>
      <c r="L54" s="240"/>
      <c r="M54" s="240"/>
      <c r="N54" s="240"/>
      <c r="O54" s="240"/>
      <c r="P54" s="240"/>
      <c r="Q54" s="240"/>
      <c r="R54" s="240"/>
      <c r="S54" s="240"/>
      <c r="T54" s="240"/>
      <c r="U54" s="240"/>
    </row>
    <row r="55" spans="1:21" ht="24" customHeight="1" thickBot="1" x14ac:dyDescent="0.2">
      <c r="A55" s="240"/>
      <c r="B55" s="264" t="s">
        <v>519</v>
      </c>
      <c r="C55" s="265"/>
      <c r="D55" s="265"/>
      <c r="E55" s="265"/>
      <c r="F55" s="265"/>
      <c r="G55" s="265"/>
      <c r="H55" s="265"/>
      <c r="I55" s="265"/>
      <c r="J55" s="265"/>
      <c r="K55" s="266"/>
      <c r="L55" s="266"/>
      <c r="M55" s="266"/>
      <c r="N55" s="266"/>
      <c r="O55" s="267" t="s">
        <v>520</v>
      </c>
      <c r="P55" s="240"/>
      <c r="Q55" s="240"/>
      <c r="R55" s="240"/>
      <c r="S55" s="240"/>
      <c r="T55" s="240"/>
      <c r="U55" s="240"/>
    </row>
    <row r="56" spans="1:21" ht="31.5" customHeight="1" thickBot="1" x14ac:dyDescent="0.2">
      <c r="A56" s="240"/>
      <c r="B56" s="268"/>
      <c r="C56" s="269"/>
      <c r="D56" s="269"/>
      <c r="E56" s="270"/>
      <c r="F56" s="270"/>
      <c r="G56" s="270"/>
      <c r="H56" s="270"/>
      <c r="I56" s="270"/>
      <c r="J56" s="271" t="s">
        <v>488</v>
      </c>
      <c r="K56" s="272" t="s">
        <v>521</v>
      </c>
      <c r="L56" s="273" t="s">
        <v>522</v>
      </c>
      <c r="M56" s="273" t="s">
        <v>523</v>
      </c>
      <c r="N56" s="273" t="s">
        <v>524</v>
      </c>
      <c r="O56" s="274" t="s">
        <v>525</v>
      </c>
      <c r="P56" s="240"/>
      <c r="Q56" s="240"/>
      <c r="R56" s="240"/>
      <c r="S56" s="240"/>
      <c r="T56" s="240"/>
      <c r="U56" s="240"/>
    </row>
    <row r="57" spans="1:21" ht="31.5" customHeight="1" x14ac:dyDescent="0.15">
      <c r="B57" s="1144" t="s">
        <v>526</v>
      </c>
      <c r="C57" s="1145"/>
      <c r="D57" s="1148" t="s">
        <v>527</v>
      </c>
      <c r="E57" s="1149"/>
      <c r="F57" s="1149"/>
      <c r="G57" s="1149"/>
      <c r="H57" s="1149"/>
      <c r="I57" s="1149"/>
      <c r="J57" s="1150"/>
      <c r="K57" s="275"/>
      <c r="L57" s="276"/>
      <c r="M57" s="276"/>
      <c r="N57" s="276"/>
      <c r="O57" s="277"/>
    </row>
    <row r="58" spans="1:21" ht="31.5" customHeight="1" thickBot="1" x14ac:dyDescent="0.2">
      <c r="B58" s="1146"/>
      <c r="C58" s="1147"/>
      <c r="D58" s="1151" t="s">
        <v>528</v>
      </c>
      <c r="E58" s="1152"/>
      <c r="F58" s="1152"/>
      <c r="G58" s="1152"/>
      <c r="H58" s="1152"/>
      <c r="I58" s="1152"/>
      <c r="J58" s="1153"/>
      <c r="K58" s="278"/>
      <c r="L58" s="279"/>
      <c r="M58" s="279"/>
      <c r="N58" s="279"/>
      <c r="O58" s="280"/>
    </row>
    <row r="59" spans="1:21" ht="24" customHeight="1" x14ac:dyDescent="0.15">
      <c r="B59" s="281"/>
      <c r="C59" s="281"/>
      <c r="D59" s="282" t="s">
        <v>529</v>
      </c>
      <c r="E59" s="283"/>
      <c r="F59" s="283"/>
      <c r="G59" s="283"/>
      <c r="H59" s="283"/>
      <c r="I59" s="283"/>
      <c r="J59" s="283"/>
      <c r="K59" s="283"/>
      <c r="L59" s="283"/>
      <c r="M59" s="283"/>
      <c r="N59" s="283"/>
      <c r="O59" s="283"/>
    </row>
    <row r="60" spans="1:21" ht="24" customHeight="1" x14ac:dyDescent="0.15">
      <c r="B60" s="284"/>
      <c r="C60" s="284"/>
      <c r="D60" s="282" t="s">
        <v>530</v>
      </c>
      <c r="E60" s="283"/>
      <c r="F60" s="283"/>
      <c r="G60" s="283"/>
      <c r="H60" s="283"/>
      <c r="I60" s="283"/>
      <c r="J60" s="283"/>
      <c r="K60" s="283"/>
      <c r="L60" s="283"/>
      <c r="M60" s="283"/>
      <c r="N60" s="283"/>
      <c r="O60" s="283"/>
    </row>
    <row r="61" spans="1:21" ht="24" customHeight="1" x14ac:dyDescent="0.15">
      <c r="A61" s="240"/>
      <c r="B61" s="263"/>
      <c r="C61" s="240"/>
      <c r="D61" s="240"/>
      <c r="E61" s="240"/>
      <c r="F61" s="240"/>
      <c r="G61" s="240"/>
      <c r="H61" s="240"/>
      <c r="I61" s="240"/>
      <c r="J61" s="240"/>
      <c r="K61" s="240"/>
      <c r="L61" s="240"/>
      <c r="M61" s="240"/>
      <c r="N61" s="240"/>
      <c r="O61" s="240"/>
      <c r="P61" s="240"/>
      <c r="Q61" s="240"/>
      <c r="R61" s="240"/>
      <c r="S61" s="240"/>
      <c r="T61" s="240"/>
      <c r="U61" s="240"/>
    </row>
    <row r="62" spans="1:21" ht="24" customHeight="1" x14ac:dyDescent="0.15">
      <c r="A62" s="240"/>
      <c r="B62" s="263"/>
      <c r="C62" s="240"/>
      <c r="D62" s="240"/>
      <c r="E62" s="240"/>
      <c r="F62" s="240"/>
      <c r="G62" s="240"/>
      <c r="H62" s="240"/>
      <c r="I62" s="240"/>
      <c r="J62" s="240"/>
      <c r="K62" s="240"/>
      <c r="L62" s="240"/>
      <c r="M62" s="240"/>
      <c r="N62" s="240"/>
      <c r="O62" s="240"/>
      <c r="P62" s="240"/>
      <c r="Q62" s="240"/>
      <c r="R62" s="240"/>
      <c r="S62" s="240"/>
      <c r="T62" s="240"/>
      <c r="U62" s="240"/>
    </row>
  </sheetData>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66DA6-B59A-4D43-AE4F-45E0E1B20237}">
  <sheetPr>
    <pageSetUpPr fitToPage="1"/>
  </sheetPr>
  <dimension ref="B1:M55"/>
  <sheetViews>
    <sheetView showGridLines="0" topLeftCell="A18" zoomScale="60" zoomScaleNormal="60" zoomScaleSheetLayoutView="100" workbookViewId="0"/>
  </sheetViews>
  <sheetFormatPr defaultColWidth="0" defaultRowHeight="13.5" customHeight="1" zeroHeight="1" x14ac:dyDescent="0.15"/>
  <cols>
    <col min="1" max="1" width="6.625" style="285" customWidth="1"/>
    <col min="2" max="3" width="12.625" style="285" customWidth="1"/>
    <col min="4" max="4" width="11.625" style="285" customWidth="1"/>
    <col min="5" max="8" width="10.375" style="285" customWidth="1"/>
    <col min="9" max="13" width="16.375" style="285" customWidth="1"/>
    <col min="14" max="19" width="12.625" style="285" customWidth="1"/>
    <col min="20" max="16384" width="0" style="28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6" t="s">
        <v>504</v>
      </c>
    </row>
    <row r="40" spans="2:13" ht="27.75" customHeight="1" thickBot="1" x14ac:dyDescent="0.2">
      <c r="B40" s="287" t="s">
        <v>505</v>
      </c>
      <c r="C40" s="288"/>
      <c r="D40" s="288"/>
      <c r="E40" s="289"/>
      <c r="F40" s="289"/>
      <c r="G40" s="289"/>
      <c r="H40" s="290" t="s">
        <v>488</v>
      </c>
      <c r="I40" s="291" t="s">
        <v>3</v>
      </c>
      <c r="J40" s="292" t="s">
        <v>4</v>
      </c>
      <c r="K40" s="292" t="s">
        <v>5</v>
      </c>
      <c r="L40" s="292" t="s">
        <v>6</v>
      </c>
      <c r="M40" s="293" t="s">
        <v>7</v>
      </c>
    </row>
    <row r="41" spans="2:13" ht="27.75" customHeight="1" x14ac:dyDescent="0.15">
      <c r="B41" s="1174" t="s">
        <v>531</v>
      </c>
      <c r="C41" s="1175"/>
      <c r="D41" s="294"/>
      <c r="E41" s="1176" t="s">
        <v>532</v>
      </c>
      <c r="F41" s="1176"/>
      <c r="G41" s="1176"/>
      <c r="H41" s="1177"/>
      <c r="I41" s="295">
        <v>1886</v>
      </c>
      <c r="J41" s="296">
        <v>1905</v>
      </c>
      <c r="K41" s="296">
        <v>1998</v>
      </c>
      <c r="L41" s="296">
        <v>1964</v>
      </c>
      <c r="M41" s="297">
        <v>1980</v>
      </c>
    </row>
    <row r="42" spans="2:13" ht="27.75" customHeight="1" x14ac:dyDescent="0.15">
      <c r="B42" s="1164"/>
      <c r="C42" s="1165"/>
      <c r="D42" s="298"/>
      <c r="E42" s="1168" t="s">
        <v>533</v>
      </c>
      <c r="F42" s="1168"/>
      <c r="G42" s="1168"/>
      <c r="H42" s="1169"/>
      <c r="I42" s="299">
        <v>43</v>
      </c>
      <c r="J42" s="300">
        <v>31</v>
      </c>
      <c r="K42" s="300">
        <v>20</v>
      </c>
      <c r="L42" s="300">
        <v>9</v>
      </c>
      <c r="M42" s="301">
        <v>3</v>
      </c>
    </row>
    <row r="43" spans="2:13" ht="27.75" customHeight="1" x14ac:dyDescent="0.15">
      <c r="B43" s="1164"/>
      <c r="C43" s="1165"/>
      <c r="D43" s="298"/>
      <c r="E43" s="1168" t="s">
        <v>534</v>
      </c>
      <c r="F43" s="1168"/>
      <c r="G43" s="1168"/>
      <c r="H43" s="1169"/>
      <c r="I43" s="299">
        <v>182</v>
      </c>
      <c r="J43" s="300">
        <v>192</v>
      </c>
      <c r="K43" s="300">
        <v>211</v>
      </c>
      <c r="L43" s="300">
        <v>195</v>
      </c>
      <c r="M43" s="301">
        <v>181</v>
      </c>
    </row>
    <row r="44" spans="2:13" ht="27.75" customHeight="1" x14ac:dyDescent="0.15">
      <c r="B44" s="1164"/>
      <c r="C44" s="1165"/>
      <c r="D44" s="298"/>
      <c r="E44" s="1168" t="s">
        <v>535</v>
      </c>
      <c r="F44" s="1168"/>
      <c r="G44" s="1168"/>
      <c r="H44" s="1169"/>
      <c r="I44" s="299">
        <v>1264</v>
      </c>
      <c r="J44" s="300">
        <v>1193</v>
      </c>
      <c r="K44" s="300">
        <v>1089</v>
      </c>
      <c r="L44" s="300">
        <v>985</v>
      </c>
      <c r="M44" s="301">
        <v>908</v>
      </c>
    </row>
    <row r="45" spans="2:13" ht="27.75" customHeight="1" x14ac:dyDescent="0.15">
      <c r="B45" s="1164"/>
      <c r="C45" s="1165"/>
      <c r="D45" s="298"/>
      <c r="E45" s="1168" t="s">
        <v>536</v>
      </c>
      <c r="F45" s="1168"/>
      <c r="G45" s="1168"/>
      <c r="H45" s="1169"/>
      <c r="I45" s="299">
        <v>43</v>
      </c>
      <c r="J45" s="300">
        <v>30</v>
      </c>
      <c r="K45" s="300">
        <v>164</v>
      </c>
      <c r="L45" s="300">
        <v>10</v>
      </c>
      <c r="M45" s="301" t="s">
        <v>348</v>
      </c>
    </row>
    <row r="46" spans="2:13" ht="27.75" customHeight="1" x14ac:dyDescent="0.15">
      <c r="B46" s="1164"/>
      <c r="C46" s="1165"/>
      <c r="D46" s="302"/>
      <c r="E46" s="1168" t="s">
        <v>537</v>
      </c>
      <c r="F46" s="1168"/>
      <c r="G46" s="1168"/>
      <c r="H46" s="1169"/>
      <c r="I46" s="299" t="s">
        <v>348</v>
      </c>
      <c r="J46" s="300" t="s">
        <v>348</v>
      </c>
      <c r="K46" s="300" t="s">
        <v>348</v>
      </c>
      <c r="L46" s="300" t="s">
        <v>348</v>
      </c>
      <c r="M46" s="301" t="s">
        <v>348</v>
      </c>
    </row>
    <row r="47" spans="2:13" ht="27.75" customHeight="1" x14ac:dyDescent="0.15">
      <c r="B47" s="1164"/>
      <c r="C47" s="1165"/>
      <c r="D47" s="303"/>
      <c r="E47" s="1178" t="s">
        <v>538</v>
      </c>
      <c r="F47" s="1179"/>
      <c r="G47" s="1179"/>
      <c r="H47" s="1180"/>
      <c r="I47" s="299" t="s">
        <v>348</v>
      </c>
      <c r="J47" s="300" t="s">
        <v>348</v>
      </c>
      <c r="K47" s="300" t="s">
        <v>348</v>
      </c>
      <c r="L47" s="300" t="s">
        <v>348</v>
      </c>
      <c r="M47" s="301" t="s">
        <v>348</v>
      </c>
    </row>
    <row r="48" spans="2:13" ht="27.75" customHeight="1" x14ac:dyDescent="0.15">
      <c r="B48" s="1164"/>
      <c r="C48" s="1165"/>
      <c r="D48" s="298"/>
      <c r="E48" s="1168" t="s">
        <v>539</v>
      </c>
      <c r="F48" s="1168"/>
      <c r="G48" s="1168"/>
      <c r="H48" s="1169"/>
      <c r="I48" s="299" t="s">
        <v>348</v>
      </c>
      <c r="J48" s="300" t="s">
        <v>348</v>
      </c>
      <c r="K48" s="300" t="s">
        <v>348</v>
      </c>
      <c r="L48" s="300" t="s">
        <v>348</v>
      </c>
      <c r="M48" s="301" t="s">
        <v>348</v>
      </c>
    </row>
    <row r="49" spans="2:13" ht="27.75" customHeight="1" x14ac:dyDescent="0.15">
      <c r="B49" s="1166"/>
      <c r="C49" s="1167"/>
      <c r="D49" s="298"/>
      <c r="E49" s="1168" t="s">
        <v>540</v>
      </c>
      <c r="F49" s="1168"/>
      <c r="G49" s="1168"/>
      <c r="H49" s="1169"/>
      <c r="I49" s="299" t="s">
        <v>348</v>
      </c>
      <c r="J49" s="300" t="s">
        <v>348</v>
      </c>
      <c r="K49" s="300" t="s">
        <v>348</v>
      </c>
      <c r="L49" s="300" t="s">
        <v>348</v>
      </c>
      <c r="M49" s="301" t="s">
        <v>348</v>
      </c>
    </row>
    <row r="50" spans="2:13" ht="27.75" customHeight="1" x14ac:dyDescent="0.15">
      <c r="B50" s="1162" t="s">
        <v>541</v>
      </c>
      <c r="C50" s="1163"/>
      <c r="D50" s="304"/>
      <c r="E50" s="1168" t="s">
        <v>542</v>
      </c>
      <c r="F50" s="1168"/>
      <c r="G50" s="1168"/>
      <c r="H50" s="1169"/>
      <c r="I50" s="299">
        <v>767</v>
      </c>
      <c r="J50" s="300">
        <v>690</v>
      </c>
      <c r="K50" s="300">
        <v>658</v>
      </c>
      <c r="L50" s="300">
        <v>608</v>
      </c>
      <c r="M50" s="301">
        <v>764</v>
      </c>
    </row>
    <row r="51" spans="2:13" ht="27.75" customHeight="1" x14ac:dyDescent="0.15">
      <c r="B51" s="1164"/>
      <c r="C51" s="1165"/>
      <c r="D51" s="298"/>
      <c r="E51" s="1168" t="s">
        <v>543</v>
      </c>
      <c r="F51" s="1168"/>
      <c r="G51" s="1168"/>
      <c r="H51" s="1169"/>
      <c r="I51" s="299" t="s">
        <v>348</v>
      </c>
      <c r="J51" s="300" t="s">
        <v>348</v>
      </c>
      <c r="K51" s="300" t="s">
        <v>348</v>
      </c>
      <c r="L51" s="300">
        <v>94</v>
      </c>
      <c r="M51" s="301">
        <v>90</v>
      </c>
    </row>
    <row r="52" spans="2:13" ht="27.75" customHeight="1" x14ac:dyDescent="0.15">
      <c r="B52" s="1166"/>
      <c r="C52" s="1167"/>
      <c r="D52" s="298"/>
      <c r="E52" s="1168" t="s">
        <v>544</v>
      </c>
      <c r="F52" s="1168"/>
      <c r="G52" s="1168"/>
      <c r="H52" s="1169"/>
      <c r="I52" s="299">
        <v>1640</v>
      </c>
      <c r="J52" s="300">
        <v>1563</v>
      </c>
      <c r="K52" s="300">
        <v>1464</v>
      </c>
      <c r="L52" s="300">
        <v>1394</v>
      </c>
      <c r="M52" s="301">
        <v>1340</v>
      </c>
    </row>
    <row r="53" spans="2:13" ht="27.75" customHeight="1" thickBot="1" x14ac:dyDescent="0.2">
      <c r="B53" s="1170" t="s">
        <v>516</v>
      </c>
      <c r="C53" s="1171"/>
      <c r="D53" s="305"/>
      <c r="E53" s="1172" t="s">
        <v>545</v>
      </c>
      <c r="F53" s="1172"/>
      <c r="G53" s="1172"/>
      <c r="H53" s="1173"/>
      <c r="I53" s="306">
        <v>1011</v>
      </c>
      <c r="J53" s="307">
        <v>1099</v>
      </c>
      <c r="K53" s="307">
        <v>1360</v>
      </c>
      <c r="L53" s="307">
        <v>1066</v>
      </c>
      <c r="M53" s="308">
        <v>877</v>
      </c>
    </row>
    <row r="54" spans="2:13" ht="27.75" customHeight="1" x14ac:dyDescent="0.15">
      <c r="B54" s="309" t="s">
        <v>546</v>
      </c>
      <c r="C54" s="310"/>
      <c r="D54" s="310"/>
      <c r="E54" s="311"/>
      <c r="F54" s="311"/>
      <c r="G54" s="311"/>
      <c r="H54" s="311"/>
      <c r="I54" s="312"/>
      <c r="J54" s="312"/>
      <c r="K54" s="312"/>
      <c r="L54" s="312"/>
      <c r="M54" s="312"/>
    </row>
    <row r="55" spans="2:13" x14ac:dyDescent="0.15"/>
  </sheetData>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252-C689-49E8-903D-6CA17B0A8015}">
  <sheetPr>
    <pageSetUpPr fitToPage="1"/>
  </sheetPr>
  <dimension ref="B1:W64"/>
  <sheetViews>
    <sheetView showGridLines="0" topLeftCell="A24" zoomScale="50" zoomScaleNormal="5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3" t="s">
        <v>547</v>
      </c>
    </row>
    <row r="54" spans="2:8" ht="29.25" customHeight="1" thickBot="1" x14ac:dyDescent="0.25">
      <c r="B54" s="314" t="s">
        <v>23</v>
      </c>
      <c r="C54" s="315"/>
      <c r="D54" s="315"/>
      <c r="E54" s="316" t="s">
        <v>488</v>
      </c>
      <c r="F54" s="317" t="s">
        <v>5</v>
      </c>
      <c r="G54" s="317" t="s">
        <v>6</v>
      </c>
      <c r="H54" s="318" t="s">
        <v>7</v>
      </c>
    </row>
    <row r="55" spans="2:8" ht="52.5" customHeight="1" x14ac:dyDescent="0.15">
      <c r="B55" s="319"/>
      <c r="C55" s="1189" t="s">
        <v>118</v>
      </c>
      <c r="D55" s="1189"/>
      <c r="E55" s="1190"/>
      <c r="F55" s="320">
        <v>610</v>
      </c>
      <c r="G55" s="320">
        <v>555</v>
      </c>
      <c r="H55" s="321">
        <v>705</v>
      </c>
    </row>
    <row r="56" spans="2:8" ht="52.5" customHeight="1" x14ac:dyDescent="0.15">
      <c r="B56" s="322"/>
      <c r="C56" s="1191" t="s">
        <v>548</v>
      </c>
      <c r="D56" s="1191"/>
      <c r="E56" s="1192"/>
      <c r="F56" s="323">
        <v>5</v>
      </c>
      <c r="G56" s="323">
        <v>5</v>
      </c>
      <c r="H56" s="324">
        <v>5</v>
      </c>
    </row>
    <row r="57" spans="2:8" ht="53.25" customHeight="1" x14ac:dyDescent="0.15">
      <c r="B57" s="322"/>
      <c r="C57" s="1193" t="s">
        <v>123</v>
      </c>
      <c r="D57" s="1193"/>
      <c r="E57" s="1194"/>
      <c r="F57" s="325">
        <v>43</v>
      </c>
      <c r="G57" s="325">
        <v>47</v>
      </c>
      <c r="H57" s="326">
        <v>53</v>
      </c>
    </row>
    <row r="58" spans="2:8" ht="45.75" customHeight="1" x14ac:dyDescent="0.15">
      <c r="B58" s="327"/>
      <c r="C58" s="1181" t="s">
        <v>549</v>
      </c>
      <c r="D58" s="1182"/>
      <c r="E58" s="1183"/>
      <c r="F58" s="328">
        <v>30</v>
      </c>
      <c r="G58" s="328">
        <v>30</v>
      </c>
      <c r="H58" s="329">
        <v>30</v>
      </c>
    </row>
    <row r="59" spans="2:8" ht="45.75" customHeight="1" x14ac:dyDescent="0.15">
      <c r="B59" s="327"/>
      <c r="C59" s="1181" t="s">
        <v>550</v>
      </c>
      <c r="D59" s="1182"/>
      <c r="E59" s="1183"/>
      <c r="F59" s="328">
        <v>6</v>
      </c>
      <c r="G59" s="328">
        <v>3</v>
      </c>
      <c r="H59" s="329">
        <v>9</v>
      </c>
    </row>
    <row r="60" spans="2:8" ht="45.75" customHeight="1" x14ac:dyDescent="0.15">
      <c r="B60" s="327"/>
      <c r="C60" s="1181" t="s">
        <v>551</v>
      </c>
      <c r="D60" s="1182"/>
      <c r="E60" s="1183"/>
      <c r="F60" s="328">
        <v>4</v>
      </c>
      <c r="G60" s="328">
        <v>6</v>
      </c>
      <c r="H60" s="329">
        <v>6</v>
      </c>
    </row>
    <row r="61" spans="2:8" ht="45.75" customHeight="1" x14ac:dyDescent="0.15">
      <c r="B61" s="327"/>
      <c r="C61" s="1181" t="s">
        <v>552</v>
      </c>
      <c r="D61" s="1182"/>
      <c r="E61" s="1183"/>
      <c r="F61" s="328" t="s">
        <v>322</v>
      </c>
      <c r="G61" s="328">
        <v>4</v>
      </c>
      <c r="H61" s="329">
        <v>4</v>
      </c>
    </row>
    <row r="62" spans="2:8" ht="45.75" customHeight="1" thickBot="1" x14ac:dyDescent="0.2">
      <c r="B62" s="330"/>
      <c r="C62" s="1184" t="s">
        <v>553</v>
      </c>
      <c r="D62" s="1185"/>
      <c r="E62" s="1186"/>
      <c r="F62" s="331">
        <v>2</v>
      </c>
      <c r="G62" s="331">
        <v>2</v>
      </c>
      <c r="H62" s="332">
        <v>2</v>
      </c>
    </row>
    <row r="63" spans="2:8" ht="52.5" customHeight="1" thickBot="1" x14ac:dyDescent="0.2">
      <c r="B63" s="333"/>
      <c r="C63" s="1187" t="s">
        <v>554</v>
      </c>
      <c r="D63" s="1187"/>
      <c r="E63" s="1188"/>
      <c r="F63" s="334">
        <v>659</v>
      </c>
      <c r="G63" s="334">
        <v>607</v>
      </c>
      <c r="H63" s="335">
        <v>763</v>
      </c>
    </row>
    <row r="64" spans="2:8" x14ac:dyDescent="0.15"/>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50" zoomScaleNormal="5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5" t="s">
        <v>555</v>
      </c>
      <c r="AO43" s="1196"/>
      <c r="AP43" s="1196"/>
      <c r="AQ43" s="1196"/>
      <c r="AR43" s="1196"/>
      <c r="AS43" s="1196"/>
      <c r="AT43" s="1196"/>
      <c r="AU43" s="1196"/>
      <c r="AV43" s="1196"/>
      <c r="AW43" s="1196"/>
      <c r="AX43" s="1196"/>
      <c r="AY43" s="1196"/>
      <c r="AZ43" s="1196"/>
      <c r="BA43" s="1196"/>
      <c r="BB43" s="1196"/>
      <c r="BC43" s="1196"/>
      <c r="BD43" s="1196"/>
      <c r="BE43" s="1196"/>
      <c r="BF43" s="1196"/>
      <c r="BG43" s="1196"/>
      <c r="BH43" s="1196"/>
      <c r="BI43" s="1196"/>
      <c r="BJ43" s="1196"/>
      <c r="BK43" s="1196"/>
      <c r="BL43" s="1196"/>
      <c r="BM43" s="1196"/>
      <c r="BN43" s="1196"/>
      <c r="BO43" s="1196"/>
      <c r="BP43" s="1196"/>
      <c r="BQ43" s="1196"/>
      <c r="BR43" s="1196"/>
      <c r="BS43" s="1196"/>
      <c r="BT43" s="1196"/>
      <c r="BU43" s="1196"/>
      <c r="BV43" s="1196"/>
      <c r="BW43" s="1196"/>
      <c r="BX43" s="1196"/>
      <c r="BY43" s="1196"/>
      <c r="BZ43" s="1196"/>
      <c r="CA43" s="1196"/>
      <c r="CB43" s="1196"/>
      <c r="CC43" s="1196"/>
      <c r="CD43" s="1196"/>
      <c r="CE43" s="1196"/>
      <c r="CF43" s="1196"/>
      <c r="CG43" s="1196"/>
      <c r="CH43" s="1196"/>
      <c r="CI43" s="1196"/>
      <c r="CJ43" s="1196"/>
      <c r="CK43" s="1196"/>
      <c r="CL43" s="1196"/>
      <c r="CM43" s="1196"/>
      <c r="CN43" s="1196"/>
      <c r="CO43" s="1196"/>
      <c r="CP43" s="1196"/>
      <c r="CQ43" s="1196"/>
      <c r="CR43" s="1196"/>
      <c r="CS43" s="1196"/>
      <c r="CT43" s="1196"/>
      <c r="CU43" s="1196"/>
      <c r="CV43" s="1196"/>
      <c r="CW43" s="1196"/>
      <c r="CX43" s="1196"/>
      <c r="CY43" s="1196"/>
      <c r="CZ43" s="1196"/>
      <c r="DA43" s="1196"/>
      <c r="DB43" s="1196"/>
      <c r="DC43" s="1197"/>
    </row>
    <row r="44" spans="2:109" x14ac:dyDescent="0.15">
      <c r="B44" s="10"/>
      <c r="AN44" s="1198"/>
      <c r="AO44" s="1199"/>
      <c r="AP44" s="1199"/>
      <c r="AQ44" s="1199"/>
      <c r="AR44" s="1199"/>
      <c r="AS44" s="1199"/>
      <c r="AT44" s="1199"/>
      <c r="AU44" s="1199"/>
      <c r="AV44" s="1199"/>
      <c r="AW44" s="1199"/>
      <c r="AX44" s="1199"/>
      <c r="AY44" s="1199"/>
      <c r="AZ44" s="1199"/>
      <c r="BA44" s="1199"/>
      <c r="BB44" s="1199"/>
      <c r="BC44" s="1199"/>
      <c r="BD44" s="1199"/>
      <c r="BE44" s="1199"/>
      <c r="BF44" s="1199"/>
      <c r="BG44" s="1199"/>
      <c r="BH44" s="1199"/>
      <c r="BI44" s="1199"/>
      <c r="BJ44" s="1199"/>
      <c r="BK44" s="1199"/>
      <c r="BL44" s="1199"/>
      <c r="BM44" s="1199"/>
      <c r="BN44" s="1199"/>
      <c r="BO44" s="1199"/>
      <c r="BP44" s="1199"/>
      <c r="BQ44" s="1199"/>
      <c r="BR44" s="1199"/>
      <c r="BS44" s="1199"/>
      <c r="BT44" s="1199"/>
      <c r="BU44" s="1199"/>
      <c r="BV44" s="1199"/>
      <c r="BW44" s="1199"/>
      <c r="BX44" s="1199"/>
      <c r="BY44" s="1199"/>
      <c r="BZ44" s="1199"/>
      <c r="CA44" s="1199"/>
      <c r="CB44" s="1199"/>
      <c r="CC44" s="1199"/>
      <c r="CD44" s="1199"/>
      <c r="CE44" s="1199"/>
      <c r="CF44" s="1199"/>
      <c r="CG44" s="1199"/>
      <c r="CH44" s="1199"/>
      <c r="CI44" s="1199"/>
      <c r="CJ44" s="1199"/>
      <c r="CK44" s="1199"/>
      <c r="CL44" s="1199"/>
      <c r="CM44" s="1199"/>
      <c r="CN44" s="1199"/>
      <c r="CO44" s="1199"/>
      <c r="CP44" s="1199"/>
      <c r="CQ44" s="1199"/>
      <c r="CR44" s="1199"/>
      <c r="CS44" s="1199"/>
      <c r="CT44" s="1199"/>
      <c r="CU44" s="1199"/>
      <c r="CV44" s="1199"/>
      <c r="CW44" s="1199"/>
      <c r="CX44" s="1199"/>
      <c r="CY44" s="1199"/>
      <c r="CZ44" s="1199"/>
      <c r="DA44" s="1199"/>
      <c r="DB44" s="1199"/>
      <c r="DC44" s="1200"/>
    </row>
    <row r="45" spans="2:109" x14ac:dyDescent="0.15">
      <c r="B45" s="10"/>
      <c r="AN45" s="1198"/>
      <c r="AO45" s="1199"/>
      <c r="AP45" s="1199"/>
      <c r="AQ45" s="1199"/>
      <c r="AR45" s="1199"/>
      <c r="AS45" s="1199"/>
      <c r="AT45" s="1199"/>
      <c r="AU45" s="1199"/>
      <c r="AV45" s="1199"/>
      <c r="AW45" s="1199"/>
      <c r="AX45" s="1199"/>
      <c r="AY45" s="1199"/>
      <c r="AZ45" s="1199"/>
      <c r="BA45" s="1199"/>
      <c r="BB45" s="1199"/>
      <c r="BC45" s="1199"/>
      <c r="BD45" s="1199"/>
      <c r="BE45" s="1199"/>
      <c r="BF45" s="1199"/>
      <c r="BG45" s="1199"/>
      <c r="BH45" s="1199"/>
      <c r="BI45" s="1199"/>
      <c r="BJ45" s="1199"/>
      <c r="BK45" s="1199"/>
      <c r="BL45" s="1199"/>
      <c r="BM45" s="1199"/>
      <c r="BN45" s="1199"/>
      <c r="BO45" s="1199"/>
      <c r="BP45" s="1199"/>
      <c r="BQ45" s="1199"/>
      <c r="BR45" s="1199"/>
      <c r="BS45" s="1199"/>
      <c r="BT45" s="1199"/>
      <c r="BU45" s="1199"/>
      <c r="BV45" s="1199"/>
      <c r="BW45" s="1199"/>
      <c r="BX45" s="1199"/>
      <c r="BY45" s="1199"/>
      <c r="BZ45" s="1199"/>
      <c r="CA45" s="1199"/>
      <c r="CB45" s="1199"/>
      <c r="CC45" s="1199"/>
      <c r="CD45" s="1199"/>
      <c r="CE45" s="1199"/>
      <c r="CF45" s="1199"/>
      <c r="CG45" s="1199"/>
      <c r="CH45" s="1199"/>
      <c r="CI45" s="1199"/>
      <c r="CJ45" s="1199"/>
      <c r="CK45" s="1199"/>
      <c r="CL45" s="1199"/>
      <c r="CM45" s="1199"/>
      <c r="CN45" s="1199"/>
      <c r="CO45" s="1199"/>
      <c r="CP45" s="1199"/>
      <c r="CQ45" s="1199"/>
      <c r="CR45" s="1199"/>
      <c r="CS45" s="1199"/>
      <c r="CT45" s="1199"/>
      <c r="CU45" s="1199"/>
      <c r="CV45" s="1199"/>
      <c r="CW45" s="1199"/>
      <c r="CX45" s="1199"/>
      <c r="CY45" s="1199"/>
      <c r="CZ45" s="1199"/>
      <c r="DA45" s="1199"/>
      <c r="DB45" s="1199"/>
      <c r="DC45" s="1200"/>
    </row>
    <row r="46" spans="2:109" x14ac:dyDescent="0.15">
      <c r="B46" s="10"/>
      <c r="AN46" s="1198"/>
      <c r="AO46" s="1199"/>
      <c r="AP46" s="1199"/>
      <c r="AQ46" s="1199"/>
      <c r="AR46" s="1199"/>
      <c r="AS46" s="1199"/>
      <c r="AT46" s="1199"/>
      <c r="AU46" s="1199"/>
      <c r="AV46" s="1199"/>
      <c r="AW46" s="1199"/>
      <c r="AX46" s="1199"/>
      <c r="AY46" s="1199"/>
      <c r="AZ46" s="1199"/>
      <c r="BA46" s="1199"/>
      <c r="BB46" s="1199"/>
      <c r="BC46" s="1199"/>
      <c r="BD46" s="1199"/>
      <c r="BE46" s="1199"/>
      <c r="BF46" s="1199"/>
      <c r="BG46" s="1199"/>
      <c r="BH46" s="1199"/>
      <c r="BI46" s="1199"/>
      <c r="BJ46" s="1199"/>
      <c r="BK46" s="1199"/>
      <c r="BL46" s="1199"/>
      <c r="BM46" s="1199"/>
      <c r="BN46" s="1199"/>
      <c r="BO46" s="1199"/>
      <c r="BP46" s="1199"/>
      <c r="BQ46" s="1199"/>
      <c r="BR46" s="1199"/>
      <c r="BS46" s="1199"/>
      <c r="BT46" s="1199"/>
      <c r="BU46" s="1199"/>
      <c r="BV46" s="1199"/>
      <c r="BW46" s="1199"/>
      <c r="BX46" s="1199"/>
      <c r="BY46" s="1199"/>
      <c r="BZ46" s="1199"/>
      <c r="CA46" s="1199"/>
      <c r="CB46" s="1199"/>
      <c r="CC46" s="1199"/>
      <c r="CD46" s="1199"/>
      <c r="CE46" s="1199"/>
      <c r="CF46" s="1199"/>
      <c r="CG46" s="1199"/>
      <c r="CH46" s="1199"/>
      <c r="CI46" s="1199"/>
      <c r="CJ46" s="1199"/>
      <c r="CK46" s="1199"/>
      <c r="CL46" s="1199"/>
      <c r="CM46" s="1199"/>
      <c r="CN46" s="1199"/>
      <c r="CO46" s="1199"/>
      <c r="CP46" s="1199"/>
      <c r="CQ46" s="1199"/>
      <c r="CR46" s="1199"/>
      <c r="CS46" s="1199"/>
      <c r="CT46" s="1199"/>
      <c r="CU46" s="1199"/>
      <c r="CV46" s="1199"/>
      <c r="CW46" s="1199"/>
      <c r="CX46" s="1199"/>
      <c r="CY46" s="1199"/>
      <c r="CZ46" s="1199"/>
      <c r="DA46" s="1199"/>
      <c r="DB46" s="1199"/>
      <c r="DC46" s="1200"/>
    </row>
    <row r="47" spans="2:109" x14ac:dyDescent="0.15">
      <c r="B47" s="10"/>
      <c r="AN47" s="1201"/>
      <c r="AO47" s="1202"/>
      <c r="AP47" s="1202"/>
      <c r="AQ47" s="1202"/>
      <c r="AR47" s="1202"/>
      <c r="AS47" s="1202"/>
      <c r="AT47" s="1202"/>
      <c r="AU47" s="1202"/>
      <c r="AV47" s="1202"/>
      <c r="AW47" s="1202"/>
      <c r="AX47" s="1202"/>
      <c r="AY47" s="1202"/>
      <c r="AZ47" s="1202"/>
      <c r="BA47" s="1202"/>
      <c r="BB47" s="1202"/>
      <c r="BC47" s="1202"/>
      <c r="BD47" s="1202"/>
      <c r="BE47" s="1202"/>
      <c r="BF47" s="1202"/>
      <c r="BG47" s="1202"/>
      <c r="BH47" s="1202"/>
      <c r="BI47" s="1202"/>
      <c r="BJ47" s="1202"/>
      <c r="BK47" s="1202"/>
      <c r="BL47" s="1202"/>
      <c r="BM47" s="1202"/>
      <c r="BN47" s="1202"/>
      <c r="BO47" s="1202"/>
      <c r="BP47" s="1202"/>
      <c r="BQ47" s="1202"/>
      <c r="BR47" s="1202"/>
      <c r="BS47" s="1202"/>
      <c r="BT47" s="1202"/>
      <c r="BU47" s="1202"/>
      <c r="BV47" s="1202"/>
      <c r="BW47" s="1202"/>
      <c r="BX47" s="1202"/>
      <c r="BY47" s="1202"/>
      <c r="BZ47" s="1202"/>
      <c r="CA47" s="1202"/>
      <c r="CB47" s="1202"/>
      <c r="CC47" s="1202"/>
      <c r="CD47" s="1202"/>
      <c r="CE47" s="1202"/>
      <c r="CF47" s="1202"/>
      <c r="CG47" s="1202"/>
      <c r="CH47" s="1202"/>
      <c r="CI47" s="1202"/>
      <c r="CJ47" s="1202"/>
      <c r="CK47" s="1202"/>
      <c r="CL47" s="1202"/>
      <c r="CM47" s="1202"/>
      <c r="CN47" s="1202"/>
      <c r="CO47" s="1202"/>
      <c r="CP47" s="1202"/>
      <c r="CQ47" s="1202"/>
      <c r="CR47" s="1202"/>
      <c r="CS47" s="1202"/>
      <c r="CT47" s="1202"/>
      <c r="CU47" s="1202"/>
      <c r="CV47" s="1202"/>
      <c r="CW47" s="1202"/>
      <c r="CX47" s="1202"/>
      <c r="CY47" s="1202"/>
      <c r="CZ47" s="1202"/>
      <c r="DA47" s="1202"/>
      <c r="DB47" s="1202"/>
      <c r="DC47" s="1203"/>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04"/>
      <c r="H50" s="1204"/>
      <c r="I50" s="1204"/>
      <c r="J50" s="1204"/>
      <c r="K50" s="20"/>
      <c r="L50" s="20"/>
      <c r="M50" s="21"/>
      <c r="N50" s="21"/>
      <c r="AN50" s="1205"/>
      <c r="AO50" s="1206"/>
      <c r="AP50" s="1206"/>
      <c r="AQ50" s="1206"/>
      <c r="AR50" s="1206"/>
      <c r="AS50" s="1206"/>
      <c r="AT50" s="1206"/>
      <c r="AU50" s="1206"/>
      <c r="AV50" s="1206"/>
      <c r="AW50" s="1206"/>
      <c r="AX50" s="1206"/>
      <c r="AY50" s="1206"/>
      <c r="AZ50" s="1206"/>
      <c r="BA50" s="1206"/>
      <c r="BB50" s="1206"/>
      <c r="BC50" s="1206"/>
      <c r="BD50" s="1206"/>
      <c r="BE50" s="1206"/>
      <c r="BF50" s="1206"/>
      <c r="BG50" s="1206"/>
      <c r="BH50" s="1206"/>
      <c r="BI50" s="1206"/>
      <c r="BJ50" s="1206"/>
      <c r="BK50" s="1206"/>
      <c r="BL50" s="1206"/>
      <c r="BM50" s="1206"/>
      <c r="BN50" s="1206"/>
      <c r="BO50" s="1207"/>
      <c r="BP50" s="1208" t="s">
        <v>3</v>
      </c>
      <c r="BQ50" s="1208"/>
      <c r="BR50" s="1208"/>
      <c r="BS50" s="1208"/>
      <c r="BT50" s="1208"/>
      <c r="BU50" s="1208"/>
      <c r="BV50" s="1208"/>
      <c r="BW50" s="1208"/>
      <c r="BX50" s="1208" t="s">
        <v>4</v>
      </c>
      <c r="BY50" s="1208"/>
      <c r="BZ50" s="1208"/>
      <c r="CA50" s="1208"/>
      <c r="CB50" s="1208"/>
      <c r="CC50" s="1208"/>
      <c r="CD50" s="1208"/>
      <c r="CE50" s="1208"/>
      <c r="CF50" s="1208" t="s">
        <v>5</v>
      </c>
      <c r="CG50" s="1208"/>
      <c r="CH50" s="1208"/>
      <c r="CI50" s="1208"/>
      <c r="CJ50" s="1208"/>
      <c r="CK50" s="1208"/>
      <c r="CL50" s="1208"/>
      <c r="CM50" s="1208"/>
      <c r="CN50" s="1208" t="s">
        <v>6</v>
      </c>
      <c r="CO50" s="1208"/>
      <c r="CP50" s="1208"/>
      <c r="CQ50" s="1208"/>
      <c r="CR50" s="1208"/>
      <c r="CS50" s="1208"/>
      <c r="CT50" s="1208"/>
      <c r="CU50" s="1208"/>
      <c r="CV50" s="1208" t="s">
        <v>7</v>
      </c>
      <c r="CW50" s="1208"/>
      <c r="CX50" s="1208"/>
      <c r="CY50" s="1208"/>
      <c r="CZ50" s="1208"/>
      <c r="DA50" s="1208"/>
      <c r="DB50" s="1208"/>
      <c r="DC50" s="1208"/>
    </row>
    <row r="51" spans="1:109" ht="13.5" customHeight="1" x14ac:dyDescent="0.15">
      <c r="B51" s="10"/>
      <c r="G51" s="1215"/>
      <c r="H51" s="1215"/>
      <c r="I51" s="1213"/>
      <c r="J51" s="1213"/>
      <c r="K51" s="1211"/>
      <c r="L51" s="1211"/>
      <c r="M51" s="1211"/>
      <c r="N51" s="1211"/>
      <c r="AM51" s="19"/>
      <c r="AN51" s="1212" t="s">
        <v>8</v>
      </c>
      <c r="AO51" s="1212"/>
      <c r="AP51" s="1212"/>
      <c r="AQ51" s="1212"/>
      <c r="AR51" s="1212"/>
      <c r="AS51" s="1212"/>
      <c r="AT51" s="1212"/>
      <c r="AU51" s="1212"/>
      <c r="AV51" s="1212"/>
      <c r="AW51" s="1212"/>
      <c r="AX51" s="1212"/>
      <c r="AY51" s="1212"/>
      <c r="AZ51" s="1212"/>
      <c r="BA51" s="1212"/>
      <c r="BB51" s="1212" t="s">
        <v>9</v>
      </c>
      <c r="BC51" s="1212"/>
      <c r="BD51" s="1212"/>
      <c r="BE51" s="1212"/>
      <c r="BF51" s="1212"/>
      <c r="BG51" s="1212"/>
      <c r="BH51" s="1212"/>
      <c r="BI51" s="1212"/>
      <c r="BJ51" s="1212"/>
      <c r="BK51" s="1212"/>
      <c r="BL51" s="1212"/>
      <c r="BM51" s="1212"/>
      <c r="BN51" s="1212"/>
      <c r="BO51" s="1212"/>
      <c r="BP51" s="1209"/>
      <c r="BQ51" s="1210"/>
      <c r="BR51" s="1210"/>
      <c r="BS51" s="1210"/>
      <c r="BT51" s="1210"/>
      <c r="BU51" s="1210"/>
      <c r="BV51" s="1210"/>
      <c r="BW51" s="1210"/>
      <c r="BX51" s="1209"/>
      <c r="BY51" s="1210"/>
      <c r="BZ51" s="1210"/>
      <c r="CA51" s="1210"/>
      <c r="CB51" s="1210"/>
      <c r="CC51" s="1210"/>
      <c r="CD51" s="1210"/>
      <c r="CE51" s="1210"/>
      <c r="CF51" s="1209"/>
      <c r="CG51" s="1210"/>
      <c r="CH51" s="1210"/>
      <c r="CI51" s="1210"/>
      <c r="CJ51" s="1210"/>
      <c r="CK51" s="1210"/>
      <c r="CL51" s="1210"/>
      <c r="CM51" s="1210"/>
      <c r="CN51" s="1210">
        <v>104.8</v>
      </c>
      <c r="CO51" s="1210"/>
      <c r="CP51" s="1210"/>
      <c r="CQ51" s="1210"/>
      <c r="CR51" s="1210"/>
      <c r="CS51" s="1210"/>
      <c r="CT51" s="1210"/>
      <c r="CU51" s="1210"/>
      <c r="CV51" s="1209"/>
      <c r="CW51" s="1210"/>
      <c r="CX51" s="1210"/>
      <c r="CY51" s="1210"/>
      <c r="CZ51" s="1210"/>
      <c r="DA51" s="1210"/>
      <c r="DB51" s="1210"/>
      <c r="DC51" s="1210"/>
    </row>
    <row r="52" spans="1:109" x14ac:dyDescent="0.15">
      <c r="B52" s="10"/>
      <c r="G52" s="1215"/>
      <c r="H52" s="1215"/>
      <c r="I52" s="1213"/>
      <c r="J52" s="1213"/>
      <c r="K52" s="1211"/>
      <c r="L52" s="1211"/>
      <c r="M52" s="1211"/>
      <c r="N52" s="1211"/>
      <c r="AM52" s="19"/>
      <c r="AN52" s="1212"/>
      <c r="AO52" s="1212"/>
      <c r="AP52" s="1212"/>
      <c r="AQ52" s="1212"/>
      <c r="AR52" s="1212"/>
      <c r="AS52" s="1212"/>
      <c r="AT52" s="1212"/>
      <c r="AU52" s="1212"/>
      <c r="AV52" s="1212"/>
      <c r="AW52" s="1212"/>
      <c r="AX52" s="1212"/>
      <c r="AY52" s="1212"/>
      <c r="AZ52" s="1212"/>
      <c r="BA52" s="1212"/>
      <c r="BB52" s="1212"/>
      <c r="BC52" s="1212"/>
      <c r="BD52" s="1212"/>
      <c r="BE52" s="1212"/>
      <c r="BF52" s="1212"/>
      <c r="BG52" s="1212"/>
      <c r="BH52" s="1212"/>
      <c r="BI52" s="1212"/>
      <c r="BJ52" s="1212"/>
      <c r="BK52" s="1212"/>
      <c r="BL52" s="1212"/>
      <c r="BM52" s="1212"/>
      <c r="BN52" s="1212"/>
      <c r="BO52" s="1212"/>
      <c r="BP52" s="1210"/>
      <c r="BQ52" s="1210"/>
      <c r="BR52" s="1210"/>
      <c r="BS52" s="1210"/>
      <c r="BT52" s="1210"/>
      <c r="BU52" s="1210"/>
      <c r="BV52" s="1210"/>
      <c r="BW52" s="1210"/>
      <c r="BX52" s="1210"/>
      <c r="BY52" s="1210"/>
      <c r="BZ52" s="1210"/>
      <c r="CA52" s="1210"/>
      <c r="CB52" s="1210"/>
      <c r="CC52" s="1210"/>
      <c r="CD52" s="1210"/>
      <c r="CE52" s="1210"/>
      <c r="CF52" s="1210"/>
      <c r="CG52" s="1210"/>
      <c r="CH52" s="1210"/>
      <c r="CI52" s="1210"/>
      <c r="CJ52" s="1210"/>
      <c r="CK52" s="1210"/>
      <c r="CL52" s="1210"/>
      <c r="CM52" s="1210"/>
      <c r="CN52" s="1210"/>
      <c r="CO52" s="1210"/>
      <c r="CP52" s="1210"/>
      <c r="CQ52" s="1210"/>
      <c r="CR52" s="1210"/>
      <c r="CS52" s="1210"/>
      <c r="CT52" s="1210"/>
      <c r="CU52" s="1210"/>
      <c r="CV52" s="1210"/>
      <c r="CW52" s="1210"/>
      <c r="CX52" s="1210"/>
      <c r="CY52" s="1210"/>
      <c r="CZ52" s="1210"/>
      <c r="DA52" s="1210"/>
      <c r="DB52" s="1210"/>
      <c r="DC52" s="1210"/>
    </row>
    <row r="53" spans="1:109" x14ac:dyDescent="0.15">
      <c r="A53" s="18"/>
      <c r="B53" s="10"/>
      <c r="G53" s="1215"/>
      <c r="H53" s="1215"/>
      <c r="I53" s="1204"/>
      <c r="J53" s="1204"/>
      <c r="K53" s="1211"/>
      <c r="L53" s="1211"/>
      <c r="M53" s="1211"/>
      <c r="N53" s="1211"/>
      <c r="AM53" s="19"/>
      <c r="AN53" s="1212"/>
      <c r="AO53" s="1212"/>
      <c r="AP53" s="1212"/>
      <c r="AQ53" s="1212"/>
      <c r="AR53" s="1212"/>
      <c r="AS53" s="1212"/>
      <c r="AT53" s="1212"/>
      <c r="AU53" s="1212"/>
      <c r="AV53" s="1212"/>
      <c r="AW53" s="1212"/>
      <c r="AX53" s="1212"/>
      <c r="AY53" s="1212"/>
      <c r="AZ53" s="1212"/>
      <c r="BA53" s="1212"/>
      <c r="BB53" s="1212" t="s">
        <v>10</v>
      </c>
      <c r="BC53" s="1212"/>
      <c r="BD53" s="1212"/>
      <c r="BE53" s="1212"/>
      <c r="BF53" s="1212"/>
      <c r="BG53" s="1212"/>
      <c r="BH53" s="1212"/>
      <c r="BI53" s="1212"/>
      <c r="BJ53" s="1212"/>
      <c r="BK53" s="1212"/>
      <c r="BL53" s="1212"/>
      <c r="BM53" s="1212"/>
      <c r="BN53" s="1212"/>
      <c r="BO53" s="1212"/>
      <c r="BP53" s="1209"/>
      <c r="BQ53" s="1210"/>
      <c r="BR53" s="1210"/>
      <c r="BS53" s="1210"/>
      <c r="BT53" s="1210"/>
      <c r="BU53" s="1210"/>
      <c r="BV53" s="1210"/>
      <c r="BW53" s="1210"/>
      <c r="BX53" s="1209"/>
      <c r="BY53" s="1210"/>
      <c r="BZ53" s="1210"/>
      <c r="CA53" s="1210"/>
      <c r="CB53" s="1210"/>
      <c r="CC53" s="1210"/>
      <c r="CD53" s="1210"/>
      <c r="CE53" s="1210"/>
      <c r="CF53" s="1209"/>
      <c r="CG53" s="1210"/>
      <c r="CH53" s="1210"/>
      <c r="CI53" s="1210"/>
      <c r="CJ53" s="1210"/>
      <c r="CK53" s="1210"/>
      <c r="CL53" s="1210"/>
      <c r="CM53" s="1210"/>
      <c r="CN53" s="1210">
        <v>61.9</v>
      </c>
      <c r="CO53" s="1210"/>
      <c r="CP53" s="1210"/>
      <c r="CQ53" s="1210"/>
      <c r="CR53" s="1210"/>
      <c r="CS53" s="1210"/>
      <c r="CT53" s="1210"/>
      <c r="CU53" s="1210"/>
      <c r="CV53" s="1209"/>
      <c r="CW53" s="1210"/>
      <c r="CX53" s="1210"/>
      <c r="CY53" s="1210"/>
      <c r="CZ53" s="1210"/>
      <c r="DA53" s="1210"/>
      <c r="DB53" s="1210"/>
      <c r="DC53" s="1210"/>
    </row>
    <row r="54" spans="1:109" x14ac:dyDescent="0.15">
      <c r="A54" s="18"/>
      <c r="B54" s="10"/>
      <c r="G54" s="1215"/>
      <c r="H54" s="1215"/>
      <c r="I54" s="1204"/>
      <c r="J54" s="1204"/>
      <c r="K54" s="1211"/>
      <c r="L54" s="1211"/>
      <c r="M54" s="1211"/>
      <c r="N54" s="1211"/>
      <c r="AM54" s="19"/>
      <c r="AN54" s="1212"/>
      <c r="AO54" s="1212"/>
      <c r="AP54" s="1212"/>
      <c r="AQ54" s="1212"/>
      <c r="AR54" s="1212"/>
      <c r="AS54" s="1212"/>
      <c r="AT54" s="1212"/>
      <c r="AU54" s="1212"/>
      <c r="AV54" s="1212"/>
      <c r="AW54" s="1212"/>
      <c r="AX54" s="1212"/>
      <c r="AY54" s="1212"/>
      <c r="AZ54" s="1212"/>
      <c r="BA54" s="1212"/>
      <c r="BB54" s="1212"/>
      <c r="BC54" s="1212"/>
      <c r="BD54" s="1212"/>
      <c r="BE54" s="1212"/>
      <c r="BF54" s="1212"/>
      <c r="BG54" s="1212"/>
      <c r="BH54" s="1212"/>
      <c r="BI54" s="1212"/>
      <c r="BJ54" s="1212"/>
      <c r="BK54" s="1212"/>
      <c r="BL54" s="1212"/>
      <c r="BM54" s="1212"/>
      <c r="BN54" s="1212"/>
      <c r="BO54" s="1212"/>
      <c r="BP54" s="1210"/>
      <c r="BQ54" s="1210"/>
      <c r="BR54" s="1210"/>
      <c r="BS54" s="1210"/>
      <c r="BT54" s="1210"/>
      <c r="BU54" s="1210"/>
      <c r="BV54" s="1210"/>
      <c r="BW54" s="1210"/>
      <c r="BX54" s="1210"/>
      <c r="BY54" s="1210"/>
      <c r="BZ54" s="1210"/>
      <c r="CA54" s="1210"/>
      <c r="CB54" s="1210"/>
      <c r="CC54" s="1210"/>
      <c r="CD54" s="1210"/>
      <c r="CE54" s="1210"/>
      <c r="CF54" s="1210"/>
      <c r="CG54" s="1210"/>
      <c r="CH54" s="1210"/>
      <c r="CI54" s="1210"/>
      <c r="CJ54" s="1210"/>
      <c r="CK54" s="1210"/>
      <c r="CL54" s="1210"/>
      <c r="CM54" s="1210"/>
      <c r="CN54" s="1210"/>
      <c r="CO54" s="1210"/>
      <c r="CP54" s="1210"/>
      <c r="CQ54" s="1210"/>
      <c r="CR54" s="1210"/>
      <c r="CS54" s="1210"/>
      <c r="CT54" s="1210"/>
      <c r="CU54" s="1210"/>
      <c r="CV54" s="1210"/>
      <c r="CW54" s="1210"/>
      <c r="CX54" s="1210"/>
      <c r="CY54" s="1210"/>
      <c r="CZ54" s="1210"/>
      <c r="DA54" s="1210"/>
      <c r="DB54" s="1210"/>
      <c r="DC54" s="1210"/>
    </row>
    <row r="55" spans="1:109" x14ac:dyDescent="0.15">
      <c r="A55" s="18"/>
      <c r="B55" s="10"/>
      <c r="G55" s="1204"/>
      <c r="H55" s="1204"/>
      <c r="I55" s="1204"/>
      <c r="J55" s="1204"/>
      <c r="K55" s="1211"/>
      <c r="L55" s="1211"/>
      <c r="M55" s="1211"/>
      <c r="N55" s="1211"/>
      <c r="AN55" s="1208" t="s">
        <v>11</v>
      </c>
      <c r="AO55" s="1208"/>
      <c r="AP55" s="1208"/>
      <c r="AQ55" s="1208"/>
      <c r="AR55" s="1208"/>
      <c r="AS55" s="1208"/>
      <c r="AT55" s="1208"/>
      <c r="AU55" s="1208"/>
      <c r="AV55" s="1208"/>
      <c r="AW55" s="1208"/>
      <c r="AX55" s="1208"/>
      <c r="AY55" s="1208"/>
      <c r="AZ55" s="1208"/>
      <c r="BA55" s="1208"/>
      <c r="BB55" s="1212" t="s">
        <v>9</v>
      </c>
      <c r="BC55" s="1212"/>
      <c r="BD55" s="1212"/>
      <c r="BE55" s="1212"/>
      <c r="BF55" s="1212"/>
      <c r="BG55" s="1212"/>
      <c r="BH55" s="1212"/>
      <c r="BI55" s="1212"/>
      <c r="BJ55" s="1212"/>
      <c r="BK55" s="1212"/>
      <c r="BL55" s="1212"/>
      <c r="BM55" s="1212"/>
      <c r="BN55" s="1212"/>
      <c r="BO55" s="1212"/>
      <c r="BP55" s="1209"/>
      <c r="BQ55" s="1210"/>
      <c r="BR55" s="1210"/>
      <c r="BS55" s="1210"/>
      <c r="BT55" s="1210"/>
      <c r="BU55" s="1210"/>
      <c r="BV55" s="1210"/>
      <c r="BW55" s="1210"/>
      <c r="BX55" s="1209"/>
      <c r="BY55" s="1210"/>
      <c r="BZ55" s="1210"/>
      <c r="CA55" s="1210"/>
      <c r="CB55" s="1210"/>
      <c r="CC55" s="1210"/>
      <c r="CD55" s="1210"/>
      <c r="CE55" s="1210"/>
      <c r="CF55" s="1209"/>
      <c r="CG55" s="1210"/>
      <c r="CH55" s="1210"/>
      <c r="CI55" s="1210"/>
      <c r="CJ55" s="1210"/>
      <c r="CK55" s="1210"/>
      <c r="CL55" s="1210"/>
      <c r="CM55" s="1210"/>
      <c r="CN55" s="1210">
        <v>0</v>
      </c>
      <c r="CO55" s="1210"/>
      <c r="CP55" s="1210"/>
      <c r="CQ55" s="1210"/>
      <c r="CR55" s="1210"/>
      <c r="CS55" s="1210"/>
      <c r="CT55" s="1210"/>
      <c r="CU55" s="1210"/>
      <c r="CV55" s="1209"/>
      <c r="CW55" s="1210"/>
      <c r="CX55" s="1210"/>
      <c r="CY55" s="1210"/>
      <c r="CZ55" s="1210"/>
      <c r="DA55" s="1210"/>
      <c r="DB55" s="1210"/>
      <c r="DC55" s="1210"/>
    </row>
    <row r="56" spans="1:109" x14ac:dyDescent="0.15">
      <c r="A56" s="18"/>
      <c r="B56" s="10"/>
      <c r="G56" s="1204"/>
      <c r="H56" s="1204"/>
      <c r="I56" s="1204"/>
      <c r="J56" s="1204"/>
      <c r="K56" s="1211"/>
      <c r="L56" s="1211"/>
      <c r="M56" s="1211"/>
      <c r="N56" s="1211"/>
      <c r="AN56" s="1208"/>
      <c r="AO56" s="1208"/>
      <c r="AP56" s="1208"/>
      <c r="AQ56" s="1208"/>
      <c r="AR56" s="1208"/>
      <c r="AS56" s="1208"/>
      <c r="AT56" s="1208"/>
      <c r="AU56" s="1208"/>
      <c r="AV56" s="1208"/>
      <c r="AW56" s="1208"/>
      <c r="AX56" s="1208"/>
      <c r="AY56" s="1208"/>
      <c r="AZ56" s="1208"/>
      <c r="BA56" s="1208"/>
      <c r="BB56" s="1212"/>
      <c r="BC56" s="1212"/>
      <c r="BD56" s="1212"/>
      <c r="BE56" s="1212"/>
      <c r="BF56" s="1212"/>
      <c r="BG56" s="1212"/>
      <c r="BH56" s="1212"/>
      <c r="BI56" s="1212"/>
      <c r="BJ56" s="1212"/>
      <c r="BK56" s="1212"/>
      <c r="BL56" s="1212"/>
      <c r="BM56" s="1212"/>
      <c r="BN56" s="1212"/>
      <c r="BO56" s="1212"/>
      <c r="BP56" s="1210"/>
      <c r="BQ56" s="1210"/>
      <c r="BR56" s="1210"/>
      <c r="BS56" s="1210"/>
      <c r="BT56" s="1210"/>
      <c r="BU56" s="1210"/>
      <c r="BV56" s="1210"/>
      <c r="BW56" s="1210"/>
      <c r="BX56" s="1210"/>
      <c r="BY56" s="1210"/>
      <c r="BZ56" s="1210"/>
      <c r="CA56" s="1210"/>
      <c r="CB56" s="1210"/>
      <c r="CC56" s="1210"/>
      <c r="CD56" s="1210"/>
      <c r="CE56" s="1210"/>
      <c r="CF56" s="1210"/>
      <c r="CG56" s="1210"/>
      <c r="CH56" s="1210"/>
      <c r="CI56" s="1210"/>
      <c r="CJ56" s="1210"/>
      <c r="CK56" s="1210"/>
      <c r="CL56" s="1210"/>
      <c r="CM56" s="1210"/>
      <c r="CN56" s="1210"/>
      <c r="CO56" s="1210"/>
      <c r="CP56" s="1210"/>
      <c r="CQ56" s="1210"/>
      <c r="CR56" s="1210"/>
      <c r="CS56" s="1210"/>
      <c r="CT56" s="1210"/>
      <c r="CU56" s="1210"/>
      <c r="CV56" s="1210"/>
      <c r="CW56" s="1210"/>
      <c r="CX56" s="1210"/>
      <c r="CY56" s="1210"/>
      <c r="CZ56" s="1210"/>
      <c r="DA56" s="1210"/>
      <c r="DB56" s="1210"/>
      <c r="DC56" s="1210"/>
    </row>
    <row r="57" spans="1:109" s="18" customFormat="1" x14ac:dyDescent="0.15">
      <c r="B57" s="22"/>
      <c r="G57" s="1204"/>
      <c r="H57" s="1204"/>
      <c r="I57" s="1214"/>
      <c r="J57" s="1214"/>
      <c r="K57" s="1211"/>
      <c r="L57" s="1211"/>
      <c r="M57" s="1211"/>
      <c r="N57" s="1211"/>
      <c r="AM57" s="3"/>
      <c r="AN57" s="1208"/>
      <c r="AO57" s="1208"/>
      <c r="AP57" s="1208"/>
      <c r="AQ57" s="1208"/>
      <c r="AR57" s="1208"/>
      <c r="AS57" s="1208"/>
      <c r="AT57" s="1208"/>
      <c r="AU57" s="1208"/>
      <c r="AV57" s="1208"/>
      <c r="AW57" s="1208"/>
      <c r="AX57" s="1208"/>
      <c r="AY57" s="1208"/>
      <c r="AZ57" s="1208"/>
      <c r="BA57" s="1208"/>
      <c r="BB57" s="1212" t="s">
        <v>10</v>
      </c>
      <c r="BC57" s="1212"/>
      <c r="BD57" s="1212"/>
      <c r="BE57" s="1212"/>
      <c r="BF57" s="1212"/>
      <c r="BG57" s="1212"/>
      <c r="BH57" s="1212"/>
      <c r="BI57" s="1212"/>
      <c r="BJ57" s="1212"/>
      <c r="BK57" s="1212"/>
      <c r="BL57" s="1212"/>
      <c r="BM57" s="1212"/>
      <c r="BN57" s="1212"/>
      <c r="BO57" s="1212"/>
      <c r="BP57" s="1209"/>
      <c r="BQ57" s="1210"/>
      <c r="BR57" s="1210"/>
      <c r="BS57" s="1210"/>
      <c r="BT57" s="1210"/>
      <c r="BU57" s="1210"/>
      <c r="BV57" s="1210"/>
      <c r="BW57" s="1210"/>
      <c r="BX57" s="1209"/>
      <c r="BY57" s="1210"/>
      <c r="BZ57" s="1210"/>
      <c r="CA57" s="1210"/>
      <c r="CB57" s="1210"/>
      <c r="CC57" s="1210"/>
      <c r="CD57" s="1210"/>
      <c r="CE57" s="1210"/>
      <c r="CF57" s="1209"/>
      <c r="CG57" s="1210"/>
      <c r="CH57" s="1210"/>
      <c r="CI57" s="1210"/>
      <c r="CJ57" s="1210"/>
      <c r="CK57" s="1210"/>
      <c r="CL57" s="1210"/>
      <c r="CM57" s="1210"/>
      <c r="CN57" s="1210">
        <v>61.5</v>
      </c>
      <c r="CO57" s="1210"/>
      <c r="CP57" s="1210"/>
      <c r="CQ57" s="1210"/>
      <c r="CR57" s="1210"/>
      <c r="CS57" s="1210"/>
      <c r="CT57" s="1210"/>
      <c r="CU57" s="1210"/>
      <c r="CV57" s="1209"/>
      <c r="CW57" s="1210"/>
      <c r="CX57" s="1210"/>
      <c r="CY57" s="1210"/>
      <c r="CZ57" s="1210"/>
      <c r="DA57" s="1210"/>
      <c r="DB57" s="1210"/>
      <c r="DC57" s="1210"/>
      <c r="DD57" s="23"/>
      <c r="DE57" s="22"/>
    </row>
    <row r="58" spans="1:109" s="18" customFormat="1" x14ac:dyDescent="0.15">
      <c r="A58" s="3"/>
      <c r="B58" s="22"/>
      <c r="G58" s="1204"/>
      <c r="H58" s="1204"/>
      <c r="I58" s="1214"/>
      <c r="J58" s="1214"/>
      <c r="K58" s="1211"/>
      <c r="L58" s="1211"/>
      <c r="M58" s="1211"/>
      <c r="N58" s="1211"/>
      <c r="AM58" s="3"/>
      <c r="AN58" s="1208"/>
      <c r="AO58" s="1208"/>
      <c r="AP58" s="1208"/>
      <c r="AQ58" s="1208"/>
      <c r="AR58" s="1208"/>
      <c r="AS58" s="1208"/>
      <c r="AT58" s="1208"/>
      <c r="AU58" s="1208"/>
      <c r="AV58" s="1208"/>
      <c r="AW58" s="1208"/>
      <c r="AX58" s="1208"/>
      <c r="AY58" s="1208"/>
      <c r="AZ58" s="1208"/>
      <c r="BA58" s="1208"/>
      <c r="BB58" s="1212"/>
      <c r="BC58" s="1212"/>
      <c r="BD58" s="1212"/>
      <c r="BE58" s="1212"/>
      <c r="BF58" s="1212"/>
      <c r="BG58" s="1212"/>
      <c r="BH58" s="1212"/>
      <c r="BI58" s="1212"/>
      <c r="BJ58" s="1212"/>
      <c r="BK58" s="1212"/>
      <c r="BL58" s="1212"/>
      <c r="BM58" s="1212"/>
      <c r="BN58" s="1212"/>
      <c r="BO58" s="1212"/>
      <c r="BP58" s="1210"/>
      <c r="BQ58" s="1210"/>
      <c r="BR58" s="1210"/>
      <c r="BS58" s="1210"/>
      <c r="BT58" s="1210"/>
      <c r="BU58" s="1210"/>
      <c r="BV58" s="1210"/>
      <c r="BW58" s="1210"/>
      <c r="BX58" s="1210"/>
      <c r="BY58" s="1210"/>
      <c r="BZ58" s="1210"/>
      <c r="CA58" s="1210"/>
      <c r="CB58" s="1210"/>
      <c r="CC58" s="1210"/>
      <c r="CD58" s="1210"/>
      <c r="CE58" s="1210"/>
      <c r="CF58" s="1210"/>
      <c r="CG58" s="1210"/>
      <c r="CH58" s="1210"/>
      <c r="CI58" s="1210"/>
      <c r="CJ58" s="1210"/>
      <c r="CK58" s="1210"/>
      <c r="CL58" s="1210"/>
      <c r="CM58" s="1210"/>
      <c r="CN58" s="1210"/>
      <c r="CO58" s="1210"/>
      <c r="CP58" s="1210"/>
      <c r="CQ58" s="1210"/>
      <c r="CR58" s="1210"/>
      <c r="CS58" s="1210"/>
      <c r="CT58" s="1210"/>
      <c r="CU58" s="1210"/>
      <c r="CV58" s="1210"/>
      <c r="CW58" s="1210"/>
      <c r="CX58" s="1210"/>
      <c r="CY58" s="1210"/>
      <c r="CZ58" s="1210"/>
      <c r="DA58" s="1210"/>
      <c r="DB58" s="1210"/>
      <c r="DC58" s="1210"/>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5" t="s">
        <v>556</v>
      </c>
      <c r="AO65" s="1196"/>
      <c r="AP65" s="1196"/>
      <c r="AQ65" s="1196"/>
      <c r="AR65" s="1196"/>
      <c r="AS65" s="1196"/>
      <c r="AT65" s="1196"/>
      <c r="AU65" s="1196"/>
      <c r="AV65" s="1196"/>
      <c r="AW65" s="1196"/>
      <c r="AX65" s="1196"/>
      <c r="AY65" s="1196"/>
      <c r="AZ65" s="1196"/>
      <c r="BA65" s="1196"/>
      <c r="BB65" s="1196"/>
      <c r="BC65" s="1196"/>
      <c r="BD65" s="1196"/>
      <c r="BE65" s="1196"/>
      <c r="BF65" s="1196"/>
      <c r="BG65" s="1196"/>
      <c r="BH65" s="1196"/>
      <c r="BI65" s="1196"/>
      <c r="BJ65" s="1196"/>
      <c r="BK65" s="1196"/>
      <c r="BL65" s="1196"/>
      <c r="BM65" s="1196"/>
      <c r="BN65" s="1196"/>
      <c r="BO65" s="1196"/>
      <c r="BP65" s="1196"/>
      <c r="BQ65" s="1196"/>
      <c r="BR65" s="1196"/>
      <c r="BS65" s="1196"/>
      <c r="BT65" s="1196"/>
      <c r="BU65" s="1196"/>
      <c r="BV65" s="1196"/>
      <c r="BW65" s="1196"/>
      <c r="BX65" s="1196"/>
      <c r="BY65" s="1196"/>
      <c r="BZ65" s="1196"/>
      <c r="CA65" s="1196"/>
      <c r="CB65" s="1196"/>
      <c r="CC65" s="1196"/>
      <c r="CD65" s="1196"/>
      <c r="CE65" s="1196"/>
      <c r="CF65" s="1196"/>
      <c r="CG65" s="1196"/>
      <c r="CH65" s="1196"/>
      <c r="CI65" s="1196"/>
      <c r="CJ65" s="1196"/>
      <c r="CK65" s="1196"/>
      <c r="CL65" s="1196"/>
      <c r="CM65" s="1196"/>
      <c r="CN65" s="1196"/>
      <c r="CO65" s="1196"/>
      <c r="CP65" s="1196"/>
      <c r="CQ65" s="1196"/>
      <c r="CR65" s="1196"/>
      <c r="CS65" s="1196"/>
      <c r="CT65" s="1196"/>
      <c r="CU65" s="1196"/>
      <c r="CV65" s="1196"/>
      <c r="CW65" s="1196"/>
      <c r="CX65" s="1196"/>
      <c r="CY65" s="1196"/>
      <c r="CZ65" s="1196"/>
      <c r="DA65" s="1196"/>
      <c r="DB65" s="1196"/>
      <c r="DC65" s="1197"/>
    </row>
    <row r="66" spans="2:107" x14ac:dyDescent="0.15">
      <c r="B66" s="10"/>
      <c r="AN66" s="1198"/>
      <c r="AO66" s="1199"/>
      <c r="AP66" s="1199"/>
      <c r="AQ66" s="1199"/>
      <c r="AR66" s="1199"/>
      <c r="AS66" s="1199"/>
      <c r="AT66" s="1199"/>
      <c r="AU66" s="1199"/>
      <c r="AV66" s="1199"/>
      <c r="AW66" s="1199"/>
      <c r="AX66" s="1199"/>
      <c r="AY66" s="1199"/>
      <c r="AZ66" s="1199"/>
      <c r="BA66" s="1199"/>
      <c r="BB66" s="1199"/>
      <c r="BC66" s="1199"/>
      <c r="BD66" s="1199"/>
      <c r="BE66" s="1199"/>
      <c r="BF66" s="1199"/>
      <c r="BG66" s="1199"/>
      <c r="BH66" s="1199"/>
      <c r="BI66" s="1199"/>
      <c r="BJ66" s="1199"/>
      <c r="BK66" s="1199"/>
      <c r="BL66" s="1199"/>
      <c r="BM66" s="1199"/>
      <c r="BN66" s="1199"/>
      <c r="BO66" s="1199"/>
      <c r="BP66" s="1199"/>
      <c r="BQ66" s="1199"/>
      <c r="BR66" s="1199"/>
      <c r="BS66" s="1199"/>
      <c r="BT66" s="1199"/>
      <c r="BU66" s="1199"/>
      <c r="BV66" s="1199"/>
      <c r="BW66" s="1199"/>
      <c r="BX66" s="1199"/>
      <c r="BY66" s="1199"/>
      <c r="BZ66" s="1199"/>
      <c r="CA66" s="1199"/>
      <c r="CB66" s="1199"/>
      <c r="CC66" s="1199"/>
      <c r="CD66" s="1199"/>
      <c r="CE66" s="1199"/>
      <c r="CF66" s="1199"/>
      <c r="CG66" s="1199"/>
      <c r="CH66" s="1199"/>
      <c r="CI66" s="1199"/>
      <c r="CJ66" s="1199"/>
      <c r="CK66" s="1199"/>
      <c r="CL66" s="1199"/>
      <c r="CM66" s="1199"/>
      <c r="CN66" s="1199"/>
      <c r="CO66" s="1199"/>
      <c r="CP66" s="1199"/>
      <c r="CQ66" s="1199"/>
      <c r="CR66" s="1199"/>
      <c r="CS66" s="1199"/>
      <c r="CT66" s="1199"/>
      <c r="CU66" s="1199"/>
      <c r="CV66" s="1199"/>
      <c r="CW66" s="1199"/>
      <c r="CX66" s="1199"/>
      <c r="CY66" s="1199"/>
      <c r="CZ66" s="1199"/>
      <c r="DA66" s="1199"/>
      <c r="DB66" s="1199"/>
      <c r="DC66" s="1200"/>
    </row>
    <row r="67" spans="2:107" x14ac:dyDescent="0.15">
      <c r="B67" s="10"/>
      <c r="AN67" s="1198"/>
      <c r="AO67" s="1199"/>
      <c r="AP67" s="1199"/>
      <c r="AQ67" s="1199"/>
      <c r="AR67" s="1199"/>
      <c r="AS67" s="1199"/>
      <c r="AT67" s="1199"/>
      <c r="AU67" s="1199"/>
      <c r="AV67" s="1199"/>
      <c r="AW67" s="1199"/>
      <c r="AX67" s="1199"/>
      <c r="AY67" s="1199"/>
      <c r="AZ67" s="1199"/>
      <c r="BA67" s="1199"/>
      <c r="BB67" s="1199"/>
      <c r="BC67" s="1199"/>
      <c r="BD67" s="1199"/>
      <c r="BE67" s="1199"/>
      <c r="BF67" s="1199"/>
      <c r="BG67" s="1199"/>
      <c r="BH67" s="1199"/>
      <c r="BI67" s="1199"/>
      <c r="BJ67" s="1199"/>
      <c r="BK67" s="1199"/>
      <c r="BL67" s="1199"/>
      <c r="BM67" s="1199"/>
      <c r="BN67" s="1199"/>
      <c r="BO67" s="1199"/>
      <c r="BP67" s="1199"/>
      <c r="BQ67" s="1199"/>
      <c r="BR67" s="1199"/>
      <c r="BS67" s="1199"/>
      <c r="BT67" s="1199"/>
      <c r="BU67" s="1199"/>
      <c r="BV67" s="1199"/>
      <c r="BW67" s="1199"/>
      <c r="BX67" s="1199"/>
      <c r="BY67" s="1199"/>
      <c r="BZ67" s="1199"/>
      <c r="CA67" s="1199"/>
      <c r="CB67" s="1199"/>
      <c r="CC67" s="1199"/>
      <c r="CD67" s="1199"/>
      <c r="CE67" s="1199"/>
      <c r="CF67" s="1199"/>
      <c r="CG67" s="1199"/>
      <c r="CH67" s="1199"/>
      <c r="CI67" s="1199"/>
      <c r="CJ67" s="1199"/>
      <c r="CK67" s="1199"/>
      <c r="CL67" s="1199"/>
      <c r="CM67" s="1199"/>
      <c r="CN67" s="1199"/>
      <c r="CO67" s="1199"/>
      <c r="CP67" s="1199"/>
      <c r="CQ67" s="1199"/>
      <c r="CR67" s="1199"/>
      <c r="CS67" s="1199"/>
      <c r="CT67" s="1199"/>
      <c r="CU67" s="1199"/>
      <c r="CV67" s="1199"/>
      <c r="CW67" s="1199"/>
      <c r="CX67" s="1199"/>
      <c r="CY67" s="1199"/>
      <c r="CZ67" s="1199"/>
      <c r="DA67" s="1199"/>
      <c r="DB67" s="1199"/>
      <c r="DC67" s="1200"/>
    </row>
    <row r="68" spans="2:107" x14ac:dyDescent="0.15">
      <c r="B68" s="10"/>
      <c r="AN68" s="1198"/>
      <c r="AO68" s="1199"/>
      <c r="AP68" s="1199"/>
      <c r="AQ68" s="1199"/>
      <c r="AR68" s="1199"/>
      <c r="AS68" s="1199"/>
      <c r="AT68" s="1199"/>
      <c r="AU68" s="1199"/>
      <c r="AV68" s="1199"/>
      <c r="AW68" s="1199"/>
      <c r="AX68" s="1199"/>
      <c r="AY68" s="1199"/>
      <c r="AZ68" s="1199"/>
      <c r="BA68" s="1199"/>
      <c r="BB68" s="1199"/>
      <c r="BC68" s="1199"/>
      <c r="BD68" s="1199"/>
      <c r="BE68" s="1199"/>
      <c r="BF68" s="1199"/>
      <c r="BG68" s="1199"/>
      <c r="BH68" s="1199"/>
      <c r="BI68" s="1199"/>
      <c r="BJ68" s="1199"/>
      <c r="BK68" s="1199"/>
      <c r="BL68" s="1199"/>
      <c r="BM68" s="1199"/>
      <c r="BN68" s="1199"/>
      <c r="BO68" s="1199"/>
      <c r="BP68" s="1199"/>
      <c r="BQ68" s="1199"/>
      <c r="BR68" s="1199"/>
      <c r="BS68" s="1199"/>
      <c r="BT68" s="1199"/>
      <c r="BU68" s="1199"/>
      <c r="BV68" s="1199"/>
      <c r="BW68" s="1199"/>
      <c r="BX68" s="1199"/>
      <c r="BY68" s="1199"/>
      <c r="BZ68" s="1199"/>
      <c r="CA68" s="1199"/>
      <c r="CB68" s="1199"/>
      <c r="CC68" s="1199"/>
      <c r="CD68" s="1199"/>
      <c r="CE68" s="1199"/>
      <c r="CF68" s="1199"/>
      <c r="CG68" s="1199"/>
      <c r="CH68" s="1199"/>
      <c r="CI68" s="1199"/>
      <c r="CJ68" s="1199"/>
      <c r="CK68" s="1199"/>
      <c r="CL68" s="1199"/>
      <c r="CM68" s="1199"/>
      <c r="CN68" s="1199"/>
      <c r="CO68" s="1199"/>
      <c r="CP68" s="1199"/>
      <c r="CQ68" s="1199"/>
      <c r="CR68" s="1199"/>
      <c r="CS68" s="1199"/>
      <c r="CT68" s="1199"/>
      <c r="CU68" s="1199"/>
      <c r="CV68" s="1199"/>
      <c r="CW68" s="1199"/>
      <c r="CX68" s="1199"/>
      <c r="CY68" s="1199"/>
      <c r="CZ68" s="1199"/>
      <c r="DA68" s="1199"/>
      <c r="DB68" s="1199"/>
      <c r="DC68" s="1200"/>
    </row>
    <row r="69" spans="2:107" x14ac:dyDescent="0.15">
      <c r="B69" s="10"/>
      <c r="AN69" s="1201"/>
      <c r="AO69" s="1202"/>
      <c r="AP69" s="1202"/>
      <c r="AQ69" s="1202"/>
      <c r="AR69" s="1202"/>
      <c r="AS69" s="1202"/>
      <c r="AT69" s="1202"/>
      <c r="AU69" s="1202"/>
      <c r="AV69" s="1202"/>
      <c r="AW69" s="1202"/>
      <c r="AX69" s="1202"/>
      <c r="AY69" s="1202"/>
      <c r="AZ69" s="1202"/>
      <c r="BA69" s="1202"/>
      <c r="BB69" s="1202"/>
      <c r="BC69" s="1202"/>
      <c r="BD69" s="1202"/>
      <c r="BE69" s="1202"/>
      <c r="BF69" s="1202"/>
      <c r="BG69" s="1202"/>
      <c r="BH69" s="1202"/>
      <c r="BI69" s="1202"/>
      <c r="BJ69" s="1202"/>
      <c r="BK69" s="1202"/>
      <c r="BL69" s="1202"/>
      <c r="BM69" s="1202"/>
      <c r="BN69" s="1202"/>
      <c r="BO69" s="1202"/>
      <c r="BP69" s="1202"/>
      <c r="BQ69" s="1202"/>
      <c r="BR69" s="1202"/>
      <c r="BS69" s="1202"/>
      <c r="BT69" s="1202"/>
      <c r="BU69" s="1202"/>
      <c r="BV69" s="1202"/>
      <c r="BW69" s="1202"/>
      <c r="BX69" s="1202"/>
      <c r="BY69" s="1202"/>
      <c r="BZ69" s="1202"/>
      <c r="CA69" s="1202"/>
      <c r="CB69" s="1202"/>
      <c r="CC69" s="1202"/>
      <c r="CD69" s="1202"/>
      <c r="CE69" s="1202"/>
      <c r="CF69" s="1202"/>
      <c r="CG69" s="1202"/>
      <c r="CH69" s="1202"/>
      <c r="CI69" s="1202"/>
      <c r="CJ69" s="1202"/>
      <c r="CK69" s="1202"/>
      <c r="CL69" s="1202"/>
      <c r="CM69" s="1202"/>
      <c r="CN69" s="1202"/>
      <c r="CO69" s="1202"/>
      <c r="CP69" s="1202"/>
      <c r="CQ69" s="1202"/>
      <c r="CR69" s="1202"/>
      <c r="CS69" s="1202"/>
      <c r="CT69" s="1202"/>
      <c r="CU69" s="1202"/>
      <c r="CV69" s="1202"/>
      <c r="CW69" s="1202"/>
      <c r="CX69" s="1202"/>
      <c r="CY69" s="1202"/>
      <c r="CZ69" s="1202"/>
      <c r="DA69" s="1202"/>
      <c r="DB69" s="1202"/>
      <c r="DC69" s="1203"/>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04"/>
      <c r="H72" s="1204"/>
      <c r="I72" s="1204"/>
      <c r="J72" s="1204"/>
      <c r="K72" s="20"/>
      <c r="L72" s="20"/>
      <c r="M72" s="21"/>
      <c r="N72" s="21"/>
      <c r="AN72" s="1205"/>
      <c r="AO72" s="1206"/>
      <c r="AP72" s="1206"/>
      <c r="AQ72" s="1206"/>
      <c r="AR72" s="1206"/>
      <c r="AS72" s="1206"/>
      <c r="AT72" s="1206"/>
      <c r="AU72" s="1206"/>
      <c r="AV72" s="1206"/>
      <c r="AW72" s="1206"/>
      <c r="AX72" s="1206"/>
      <c r="AY72" s="1206"/>
      <c r="AZ72" s="1206"/>
      <c r="BA72" s="1206"/>
      <c r="BB72" s="1206"/>
      <c r="BC72" s="1206"/>
      <c r="BD72" s="1206"/>
      <c r="BE72" s="1206"/>
      <c r="BF72" s="1206"/>
      <c r="BG72" s="1206"/>
      <c r="BH72" s="1206"/>
      <c r="BI72" s="1206"/>
      <c r="BJ72" s="1206"/>
      <c r="BK72" s="1206"/>
      <c r="BL72" s="1206"/>
      <c r="BM72" s="1206"/>
      <c r="BN72" s="1206"/>
      <c r="BO72" s="1207"/>
      <c r="BP72" s="1208" t="s">
        <v>3</v>
      </c>
      <c r="BQ72" s="1208"/>
      <c r="BR72" s="1208"/>
      <c r="BS72" s="1208"/>
      <c r="BT72" s="1208"/>
      <c r="BU72" s="1208"/>
      <c r="BV72" s="1208"/>
      <c r="BW72" s="1208"/>
      <c r="BX72" s="1208" t="s">
        <v>4</v>
      </c>
      <c r="BY72" s="1208"/>
      <c r="BZ72" s="1208"/>
      <c r="CA72" s="1208"/>
      <c r="CB72" s="1208"/>
      <c r="CC72" s="1208"/>
      <c r="CD72" s="1208"/>
      <c r="CE72" s="1208"/>
      <c r="CF72" s="1208" t="s">
        <v>5</v>
      </c>
      <c r="CG72" s="1208"/>
      <c r="CH72" s="1208"/>
      <c r="CI72" s="1208"/>
      <c r="CJ72" s="1208"/>
      <c r="CK72" s="1208"/>
      <c r="CL72" s="1208"/>
      <c r="CM72" s="1208"/>
      <c r="CN72" s="1208" t="s">
        <v>6</v>
      </c>
      <c r="CO72" s="1208"/>
      <c r="CP72" s="1208"/>
      <c r="CQ72" s="1208"/>
      <c r="CR72" s="1208"/>
      <c r="CS72" s="1208"/>
      <c r="CT72" s="1208"/>
      <c r="CU72" s="1208"/>
      <c r="CV72" s="1208" t="s">
        <v>7</v>
      </c>
      <c r="CW72" s="1208"/>
      <c r="CX72" s="1208"/>
      <c r="CY72" s="1208"/>
      <c r="CZ72" s="1208"/>
      <c r="DA72" s="1208"/>
      <c r="DB72" s="1208"/>
      <c r="DC72" s="1208"/>
    </row>
    <row r="73" spans="2:107" x14ac:dyDescent="0.15">
      <c r="B73" s="10"/>
      <c r="G73" s="1215"/>
      <c r="H73" s="1215"/>
      <c r="I73" s="1215"/>
      <c r="J73" s="1215"/>
      <c r="K73" s="1216"/>
      <c r="L73" s="1216"/>
      <c r="M73" s="1216"/>
      <c r="N73" s="1216"/>
      <c r="AM73" s="19"/>
      <c r="AN73" s="1212" t="s">
        <v>8</v>
      </c>
      <c r="AO73" s="1212"/>
      <c r="AP73" s="1212"/>
      <c r="AQ73" s="1212"/>
      <c r="AR73" s="1212"/>
      <c r="AS73" s="1212"/>
      <c r="AT73" s="1212"/>
      <c r="AU73" s="1212"/>
      <c r="AV73" s="1212"/>
      <c r="AW73" s="1212"/>
      <c r="AX73" s="1212"/>
      <c r="AY73" s="1212"/>
      <c r="AZ73" s="1212"/>
      <c r="BA73" s="1212"/>
      <c r="BB73" s="1212" t="s">
        <v>9</v>
      </c>
      <c r="BC73" s="1212"/>
      <c r="BD73" s="1212"/>
      <c r="BE73" s="1212"/>
      <c r="BF73" s="1212"/>
      <c r="BG73" s="1212"/>
      <c r="BH73" s="1212"/>
      <c r="BI73" s="1212"/>
      <c r="BJ73" s="1212"/>
      <c r="BK73" s="1212"/>
      <c r="BL73" s="1212"/>
      <c r="BM73" s="1212"/>
      <c r="BN73" s="1212"/>
      <c r="BO73" s="1212"/>
      <c r="BP73" s="1210">
        <v>108.3</v>
      </c>
      <c r="BQ73" s="1210"/>
      <c r="BR73" s="1210"/>
      <c r="BS73" s="1210"/>
      <c r="BT73" s="1210"/>
      <c r="BU73" s="1210"/>
      <c r="BV73" s="1210"/>
      <c r="BW73" s="1210"/>
      <c r="BX73" s="1210">
        <v>116.5</v>
      </c>
      <c r="BY73" s="1210"/>
      <c r="BZ73" s="1210"/>
      <c r="CA73" s="1210"/>
      <c r="CB73" s="1210"/>
      <c r="CC73" s="1210"/>
      <c r="CD73" s="1210"/>
      <c r="CE73" s="1210"/>
      <c r="CF73" s="1210">
        <v>142.5</v>
      </c>
      <c r="CG73" s="1210"/>
      <c r="CH73" s="1210"/>
      <c r="CI73" s="1210"/>
      <c r="CJ73" s="1210"/>
      <c r="CK73" s="1210"/>
      <c r="CL73" s="1210"/>
      <c r="CM73" s="1210"/>
      <c r="CN73" s="1210">
        <v>104.8</v>
      </c>
      <c r="CO73" s="1210"/>
      <c r="CP73" s="1210"/>
      <c r="CQ73" s="1210"/>
      <c r="CR73" s="1210"/>
      <c r="CS73" s="1210"/>
      <c r="CT73" s="1210"/>
      <c r="CU73" s="1210"/>
      <c r="CV73" s="1210">
        <v>74</v>
      </c>
      <c r="CW73" s="1210"/>
      <c r="CX73" s="1210"/>
      <c r="CY73" s="1210"/>
      <c r="CZ73" s="1210"/>
      <c r="DA73" s="1210"/>
      <c r="DB73" s="1210"/>
      <c r="DC73" s="1210"/>
    </row>
    <row r="74" spans="2:107" x14ac:dyDescent="0.15">
      <c r="B74" s="10"/>
      <c r="G74" s="1215"/>
      <c r="H74" s="1215"/>
      <c r="I74" s="1215"/>
      <c r="J74" s="1215"/>
      <c r="K74" s="1216"/>
      <c r="L74" s="1216"/>
      <c r="M74" s="1216"/>
      <c r="N74" s="1216"/>
      <c r="AM74" s="19"/>
      <c r="AN74" s="1212"/>
      <c r="AO74" s="1212"/>
      <c r="AP74" s="1212"/>
      <c r="AQ74" s="1212"/>
      <c r="AR74" s="1212"/>
      <c r="AS74" s="1212"/>
      <c r="AT74" s="1212"/>
      <c r="AU74" s="1212"/>
      <c r="AV74" s="1212"/>
      <c r="AW74" s="1212"/>
      <c r="AX74" s="1212"/>
      <c r="AY74" s="1212"/>
      <c r="AZ74" s="1212"/>
      <c r="BA74" s="1212"/>
      <c r="BB74" s="1212"/>
      <c r="BC74" s="1212"/>
      <c r="BD74" s="1212"/>
      <c r="BE74" s="1212"/>
      <c r="BF74" s="1212"/>
      <c r="BG74" s="1212"/>
      <c r="BH74" s="1212"/>
      <c r="BI74" s="1212"/>
      <c r="BJ74" s="1212"/>
      <c r="BK74" s="1212"/>
      <c r="BL74" s="1212"/>
      <c r="BM74" s="1212"/>
      <c r="BN74" s="1212"/>
      <c r="BO74" s="1212"/>
      <c r="BP74" s="1210"/>
      <c r="BQ74" s="1210"/>
      <c r="BR74" s="1210"/>
      <c r="BS74" s="1210"/>
      <c r="BT74" s="1210"/>
      <c r="BU74" s="1210"/>
      <c r="BV74" s="1210"/>
      <c r="BW74" s="1210"/>
      <c r="BX74" s="1210"/>
      <c r="BY74" s="1210"/>
      <c r="BZ74" s="1210"/>
      <c r="CA74" s="1210"/>
      <c r="CB74" s="1210"/>
      <c r="CC74" s="1210"/>
      <c r="CD74" s="1210"/>
      <c r="CE74" s="1210"/>
      <c r="CF74" s="1210"/>
      <c r="CG74" s="1210"/>
      <c r="CH74" s="1210"/>
      <c r="CI74" s="1210"/>
      <c r="CJ74" s="1210"/>
      <c r="CK74" s="1210"/>
      <c r="CL74" s="1210"/>
      <c r="CM74" s="1210"/>
      <c r="CN74" s="1210"/>
      <c r="CO74" s="1210"/>
      <c r="CP74" s="1210"/>
      <c r="CQ74" s="1210"/>
      <c r="CR74" s="1210"/>
      <c r="CS74" s="1210"/>
      <c r="CT74" s="1210"/>
      <c r="CU74" s="1210"/>
      <c r="CV74" s="1210"/>
      <c r="CW74" s="1210"/>
      <c r="CX74" s="1210"/>
      <c r="CY74" s="1210"/>
      <c r="CZ74" s="1210"/>
      <c r="DA74" s="1210"/>
      <c r="DB74" s="1210"/>
      <c r="DC74" s="1210"/>
    </row>
    <row r="75" spans="2:107" x14ac:dyDescent="0.15">
      <c r="B75" s="10"/>
      <c r="G75" s="1215"/>
      <c r="H75" s="1215"/>
      <c r="I75" s="1204"/>
      <c r="J75" s="1204"/>
      <c r="K75" s="1211"/>
      <c r="L75" s="1211"/>
      <c r="M75" s="1211"/>
      <c r="N75" s="1211"/>
      <c r="AM75" s="19"/>
      <c r="AN75" s="1212"/>
      <c r="AO75" s="1212"/>
      <c r="AP75" s="1212"/>
      <c r="AQ75" s="1212"/>
      <c r="AR75" s="1212"/>
      <c r="AS75" s="1212"/>
      <c r="AT75" s="1212"/>
      <c r="AU75" s="1212"/>
      <c r="AV75" s="1212"/>
      <c r="AW75" s="1212"/>
      <c r="AX75" s="1212"/>
      <c r="AY75" s="1212"/>
      <c r="AZ75" s="1212"/>
      <c r="BA75" s="1212"/>
      <c r="BB75" s="1212" t="s">
        <v>13</v>
      </c>
      <c r="BC75" s="1212"/>
      <c r="BD75" s="1212"/>
      <c r="BE75" s="1212"/>
      <c r="BF75" s="1212"/>
      <c r="BG75" s="1212"/>
      <c r="BH75" s="1212"/>
      <c r="BI75" s="1212"/>
      <c r="BJ75" s="1212"/>
      <c r="BK75" s="1212"/>
      <c r="BL75" s="1212"/>
      <c r="BM75" s="1212"/>
      <c r="BN75" s="1212"/>
      <c r="BO75" s="1212"/>
      <c r="BP75" s="1210">
        <v>10.5</v>
      </c>
      <c r="BQ75" s="1210"/>
      <c r="BR75" s="1210"/>
      <c r="BS75" s="1210"/>
      <c r="BT75" s="1210"/>
      <c r="BU75" s="1210"/>
      <c r="BV75" s="1210"/>
      <c r="BW75" s="1210"/>
      <c r="BX75" s="1210">
        <v>10.8</v>
      </c>
      <c r="BY75" s="1210"/>
      <c r="BZ75" s="1210"/>
      <c r="CA75" s="1210"/>
      <c r="CB75" s="1210"/>
      <c r="CC75" s="1210"/>
      <c r="CD75" s="1210"/>
      <c r="CE75" s="1210"/>
      <c r="CF75" s="1210">
        <v>11.1</v>
      </c>
      <c r="CG75" s="1210"/>
      <c r="CH75" s="1210"/>
      <c r="CI75" s="1210"/>
      <c r="CJ75" s="1210"/>
      <c r="CK75" s="1210"/>
      <c r="CL75" s="1210"/>
      <c r="CM75" s="1210"/>
      <c r="CN75" s="1210">
        <v>11.1</v>
      </c>
      <c r="CO75" s="1210"/>
      <c r="CP75" s="1210"/>
      <c r="CQ75" s="1210"/>
      <c r="CR75" s="1210"/>
      <c r="CS75" s="1210"/>
      <c r="CT75" s="1210"/>
      <c r="CU75" s="1210"/>
      <c r="CV75" s="1210">
        <v>10.3</v>
      </c>
      <c r="CW75" s="1210"/>
      <c r="CX75" s="1210"/>
      <c r="CY75" s="1210"/>
      <c r="CZ75" s="1210"/>
      <c r="DA75" s="1210"/>
      <c r="DB75" s="1210"/>
      <c r="DC75" s="1210"/>
    </row>
    <row r="76" spans="2:107" x14ac:dyDescent="0.15">
      <c r="B76" s="10"/>
      <c r="G76" s="1215"/>
      <c r="H76" s="1215"/>
      <c r="I76" s="1204"/>
      <c r="J76" s="1204"/>
      <c r="K76" s="1211"/>
      <c r="L76" s="1211"/>
      <c r="M76" s="1211"/>
      <c r="N76" s="1211"/>
      <c r="AM76" s="19"/>
      <c r="AN76" s="1212"/>
      <c r="AO76" s="1212"/>
      <c r="AP76" s="1212"/>
      <c r="AQ76" s="1212"/>
      <c r="AR76" s="1212"/>
      <c r="AS76" s="1212"/>
      <c r="AT76" s="1212"/>
      <c r="AU76" s="1212"/>
      <c r="AV76" s="1212"/>
      <c r="AW76" s="1212"/>
      <c r="AX76" s="1212"/>
      <c r="AY76" s="1212"/>
      <c r="AZ76" s="1212"/>
      <c r="BA76" s="1212"/>
      <c r="BB76" s="1212"/>
      <c r="BC76" s="1212"/>
      <c r="BD76" s="1212"/>
      <c r="BE76" s="1212"/>
      <c r="BF76" s="1212"/>
      <c r="BG76" s="1212"/>
      <c r="BH76" s="1212"/>
      <c r="BI76" s="1212"/>
      <c r="BJ76" s="1212"/>
      <c r="BK76" s="1212"/>
      <c r="BL76" s="1212"/>
      <c r="BM76" s="1212"/>
      <c r="BN76" s="1212"/>
      <c r="BO76" s="1212"/>
      <c r="BP76" s="1210"/>
      <c r="BQ76" s="1210"/>
      <c r="BR76" s="1210"/>
      <c r="BS76" s="1210"/>
      <c r="BT76" s="1210"/>
      <c r="BU76" s="1210"/>
      <c r="BV76" s="1210"/>
      <c r="BW76" s="1210"/>
      <c r="BX76" s="1210"/>
      <c r="BY76" s="1210"/>
      <c r="BZ76" s="1210"/>
      <c r="CA76" s="1210"/>
      <c r="CB76" s="1210"/>
      <c r="CC76" s="1210"/>
      <c r="CD76" s="1210"/>
      <c r="CE76" s="1210"/>
      <c r="CF76" s="1210"/>
      <c r="CG76" s="1210"/>
      <c r="CH76" s="1210"/>
      <c r="CI76" s="1210"/>
      <c r="CJ76" s="1210"/>
      <c r="CK76" s="1210"/>
      <c r="CL76" s="1210"/>
      <c r="CM76" s="1210"/>
      <c r="CN76" s="1210"/>
      <c r="CO76" s="1210"/>
      <c r="CP76" s="1210"/>
      <c r="CQ76" s="1210"/>
      <c r="CR76" s="1210"/>
      <c r="CS76" s="1210"/>
      <c r="CT76" s="1210"/>
      <c r="CU76" s="1210"/>
      <c r="CV76" s="1210"/>
      <c r="CW76" s="1210"/>
      <c r="CX76" s="1210"/>
      <c r="CY76" s="1210"/>
      <c r="CZ76" s="1210"/>
      <c r="DA76" s="1210"/>
      <c r="DB76" s="1210"/>
      <c r="DC76" s="1210"/>
    </row>
    <row r="77" spans="2:107" x14ac:dyDescent="0.15">
      <c r="B77" s="10"/>
      <c r="G77" s="1204"/>
      <c r="H77" s="1204"/>
      <c r="I77" s="1204"/>
      <c r="J77" s="1204"/>
      <c r="K77" s="1216"/>
      <c r="L77" s="1216"/>
      <c r="M77" s="1216"/>
      <c r="N77" s="1216"/>
      <c r="AN77" s="1208" t="s">
        <v>11</v>
      </c>
      <c r="AO77" s="1208"/>
      <c r="AP77" s="1208"/>
      <c r="AQ77" s="1208"/>
      <c r="AR77" s="1208"/>
      <c r="AS77" s="1208"/>
      <c r="AT77" s="1208"/>
      <c r="AU77" s="1208"/>
      <c r="AV77" s="1208"/>
      <c r="AW77" s="1208"/>
      <c r="AX77" s="1208"/>
      <c r="AY77" s="1208"/>
      <c r="AZ77" s="1208"/>
      <c r="BA77" s="1208"/>
      <c r="BB77" s="1212" t="s">
        <v>9</v>
      </c>
      <c r="BC77" s="1212"/>
      <c r="BD77" s="1212"/>
      <c r="BE77" s="1212"/>
      <c r="BF77" s="1212"/>
      <c r="BG77" s="1212"/>
      <c r="BH77" s="1212"/>
      <c r="BI77" s="1212"/>
      <c r="BJ77" s="1212"/>
      <c r="BK77" s="1212"/>
      <c r="BL77" s="1212"/>
      <c r="BM77" s="1212"/>
      <c r="BN77" s="1212"/>
      <c r="BO77" s="1212"/>
      <c r="BP77" s="1210">
        <v>0</v>
      </c>
      <c r="BQ77" s="1210"/>
      <c r="BR77" s="1210"/>
      <c r="BS77" s="1210"/>
      <c r="BT77" s="1210"/>
      <c r="BU77" s="1210"/>
      <c r="BV77" s="1210"/>
      <c r="BW77" s="1210"/>
      <c r="BX77" s="1210">
        <v>0</v>
      </c>
      <c r="BY77" s="1210"/>
      <c r="BZ77" s="1210"/>
      <c r="CA77" s="1210"/>
      <c r="CB77" s="1210"/>
      <c r="CC77" s="1210"/>
      <c r="CD77" s="1210"/>
      <c r="CE77" s="1210"/>
      <c r="CF77" s="1210">
        <v>0</v>
      </c>
      <c r="CG77" s="1210"/>
      <c r="CH77" s="1210"/>
      <c r="CI77" s="1210"/>
      <c r="CJ77" s="1210"/>
      <c r="CK77" s="1210"/>
      <c r="CL77" s="1210"/>
      <c r="CM77" s="1210"/>
      <c r="CN77" s="1210">
        <v>0</v>
      </c>
      <c r="CO77" s="1210"/>
      <c r="CP77" s="1210"/>
      <c r="CQ77" s="1210"/>
      <c r="CR77" s="1210"/>
      <c r="CS77" s="1210"/>
      <c r="CT77" s="1210"/>
      <c r="CU77" s="1210"/>
      <c r="CV77" s="1210">
        <v>0</v>
      </c>
      <c r="CW77" s="1210"/>
      <c r="CX77" s="1210"/>
      <c r="CY77" s="1210"/>
      <c r="CZ77" s="1210"/>
      <c r="DA77" s="1210"/>
      <c r="DB77" s="1210"/>
      <c r="DC77" s="1210"/>
    </row>
    <row r="78" spans="2:107" x14ac:dyDescent="0.15">
      <c r="B78" s="10"/>
      <c r="G78" s="1204"/>
      <c r="H78" s="1204"/>
      <c r="I78" s="1204"/>
      <c r="J78" s="1204"/>
      <c r="K78" s="1216"/>
      <c r="L78" s="1216"/>
      <c r="M78" s="1216"/>
      <c r="N78" s="1216"/>
      <c r="AN78" s="1208"/>
      <c r="AO78" s="1208"/>
      <c r="AP78" s="1208"/>
      <c r="AQ78" s="1208"/>
      <c r="AR78" s="1208"/>
      <c r="AS78" s="1208"/>
      <c r="AT78" s="1208"/>
      <c r="AU78" s="1208"/>
      <c r="AV78" s="1208"/>
      <c r="AW78" s="1208"/>
      <c r="AX78" s="1208"/>
      <c r="AY78" s="1208"/>
      <c r="AZ78" s="1208"/>
      <c r="BA78" s="1208"/>
      <c r="BB78" s="1212"/>
      <c r="BC78" s="1212"/>
      <c r="BD78" s="1212"/>
      <c r="BE78" s="1212"/>
      <c r="BF78" s="1212"/>
      <c r="BG78" s="1212"/>
      <c r="BH78" s="1212"/>
      <c r="BI78" s="1212"/>
      <c r="BJ78" s="1212"/>
      <c r="BK78" s="1212"/>
      <c r="BL78" s="1212"/>
      <c r="BM78" s="1212"/>
      <c r="BN78" s="1212"/>
      <c r="BO78" s="1212"/>
      <c r="BP78" s="1210"/>
      <c r="BQ78" s="1210"/>
      <c r="BR78" s="1210"/>
      <c r="BS78" s="1210"/>
      <c r="BT78" s="1210"/>
      <c r="BU78" s="1210"/>
      <c r="BV78" s="1210"/>
      <c r="BW78" s="1210"/>
      <c r="BX78" s="1210"/>
      <c r="BY78" s="1210"/>
      <c r="BZ78" s="1210"/>
      <c r="CA78" s="1210"/>
      <c r="CB78" s="1210"/>
      <c r="CC78" s="1210"/>
      <c r="CD78" s="1210"/>
      <c r="CE78" s="1210"/>
      <c r="CF78" s="1210"/>
      <c r="CG78" s="1210"/>
      <c r="CH78" s="1210"/>
      <c r="CI78" s="1210"/>
      <c r="CJ78" s="1210"/>
      <c r="CK78" s="1210"/>
      <c r="CL78" s="1210"/>
      <c r="CM78" s="1210"/>
      <c r="CN78" s="1210"/>
      <c r="CO78" s="1210"/>
      <c r="CP78" s="1210"/>
      <c r="CQ78" s="1210"/>
      <c r="CR78" s="1210"/>
      <c r="CS78" s="1210"/>
      <c r="CT78" s="1210"/>
      <c r="CU78" s="1210"/>
      <c r="CV78" s="1210"/>
      <c r="CW78" s="1210"/>
      <c r="CX78" s="1210"/>
      <c r="CY78" s="1210"/>
      <c r="CZ78" s="1210"/>
      <c r="DA78" s="1210"/>
      <c r="DB78" s="1210"/>
      <c r="DC78" s="1210"/>
    </row>
    <row r="79" spans="2:107" x14ac:dyDescent="0.15">
      <c r="B79" s="10"/>
      <c r="G79" s="1204"/>
      <c r="H79" s="1204"/>
      <c r="I79" s="1214"/>
      <c r="J79" s="1214"/>
      <c r="K79" s="1217"/>
      <c r="L79" s="1217"/>
      <c r="M79" s="1217"/>
      <c r="N79" s="1217"/>
      <c r="AN79" s="1208"/>
      <c r="AO79" s="1208"/>
      <c r="AP79" s="1208"/>
      <c r="AQ79" s="1208"/>
      <c r="AR79" s="1208"/>
      <c r="AS79" s="1208"/>
      <c r="AT79" s="1208"/>
      <c r="AU79" s="1208"/>
      <c r="AV79" s="1208"/>
      <c r="AW79" s="1208"/>
      <c r="AX79" s="1208"/>
      <c r="AY79" s="1208"/>
      <c r="AZ79" s="1208"/>
      <c r="BA79" s="1208"/>
      <c r="BB79" s="1212" t="s">
        <v>13</v>
      </c>
      <c r="BC79" s="1212"/>
      <c r="BD79" s="1212"/>
      <c r="BE79" s="1212"/>
      <c r="BF79" s="1212"/>
      <c r="BG79" s="1212"/>
      <c r="BH79" s="1212"/>
      <c r="BI79" s="1212"/>
      <c r="BJ79" s="1212"/>
      <c r="BK79" s="1212"/>
      <c r="BL79" s="1212"/>
      <c r="BM79" s="1212"/>
      <c r="BN79" s="1212"/>
      <c r="BO79" s="1212"/>
      <c r="BP79" s="1210">
        <v>7.1</v>
      </c>
      <c r="BQ79" s="1210"/>
      <c r="BR79" s="1210"/>
      <c r="BS79" s="1210"/>
      <c r="BT79" s="1210"/>
      <c r="BU79" s="1210"/>
      <c r="BV79" s="1210"/>
      <c r="BW79" s="1210"/>
      <c r="BX79" s="1210">
        <v>7.4</v>
      </c>
      <c r="BY79" s="1210"/>
      <c r="BZ79" s="1210"/>
      <c r="CA79" s="1210"/>
      <c r="CB79" s="1210"/>
      <c r="CC79" s="1210"/>
      <c r="CD79" s="1210"/>
      <c r="CE79" s="1210"/>
      <c r="CF79" s="1210">
        <v>7.4</v>
      </c>
      <c r="CG79" s="1210"/>
      <c r="CH79" s="1210"/>
      <c r="CI79" s="1210"/>
      <c r="CJ79" s="1210"/>
      <c r="CK79" s="1210"/>
      <c r="CL79" s="1210"/>
      <c r="CM79" s="1210"/>
      <c r="CN79" s="1210">
        <v>8</v>
      </c>
      <c r="CO79" s="1210"/>
      <c r="CP79" s="1210"/>
      <c r="CQ79" s="1210"/>
      <c r="CR79" s="1210"/>
      <c r="CS79" s="1210"/>
      <c r="CT79" s="1210"/>
      <c r="CU79" s="1210"/>
      <c r="CV79" s="1210">
        <v>6.6</v>
      </c>
      <c r="CW79" s="1210"/>
      <c r="CX79" s="1210"/>
      <c r="CY79" s="1210"/>
      <c r="CZ79" s="1210"/>
      <c r="DA79" s="1210"/>
      <c r="DB79" s="1210"/>
      <c r="DC79" s="1210"/>
    </row>
    <row r="80" spans="2:107" x14ac:dyDescent="0.15">
      <c r="B80" s="10"/>
      <c r="G80" s="1204"/>
      <c r="H80" s="1204"/>
      <c r="I80" s="1214"/>
      <c r="J80" s="1214"/>
      <c r="K80" s="1217"/>
      <c r="L80" s="1217"/>
      <c r="M80" s="1217"/>
      <c r="N80" s="1217"/>
      <c r="AN80" s="1208"/>
      <c r="AO80" s="1208"/>
      <c r="AP80" s="1208"/>
      <c r="AQ80" s="1208"/>
      <c r="AR80" s="1208"/>
      <c r="AS80" s="1208"/>
      <c r="AT80" s="1208"/>
      <c r="AU80" s="1208"/>
      <c r="AV80" s="1208"/>
      <c r="AW80" s="1208"/>
      <c r="AX80" s="1208"/>
      <c r="AY80" s="1208"/>
      <c r="AZ80" s="1208"/>
      <c r="BA80" s="1208"/>
      <c r="BB80" s="1212"/>
      <c r="BC80" s="1212"/>
      <c r="BD80" s="1212"/>
      <c r="BE80" s="1212"/>
      <c r="BF80" s="1212"/>
      <c r="BG80" s="1212"/>
      <c r="BH80" s="1212"/>
      <c r="BI80" s="1212"/>
      <c r="BJ80" s="1212"/>
      <c r="BK80" s="1212"/>
      <c r="BL80" s="1212"/>
      <c r="BM80" s="1212"/>
      <c r="BN80" s="1212"/>
      <c r="BO80" s="1212"/>
      <c r="BP80" s="1210"/>
      <c r="BQ80" s="1210"/>
      <c r="BR80" s="1210"/>
      <c r="BS80" s="1210"/>
      <c r="BT80" s="1210"/>
      <c r="BU80" s="1210"/>
      <c r="BV80" s="1210"/>
      <c r="BW80" s="1210"/>
      <c r="BX80" s="1210"/>
      <c r="BY80" s="1210"/>
      <c r="BZ80" s="1210"/>
      <c r="CA80" s="1210"/>
      <c r="CB80" s="1210"/>
      <c r="CC80" s="1210"/>
      <c r="CD80" s="1210"/>
      <c r="CE80" s="1210"/>
      <c r="CF80" s="1210"/>
      <c r="CG80" s="1210"/>
      <c r="CH80" s="1210"/>
      <c r="CI80" s="1210"/>
      <c r="CJ80" s="1210"/>
      <c r="CK80" s="1210"/>
      <c r="CL80" s="1210"/>
      <c r="CM80" s="1210"/>
      <c r="CN80" s="1210"/>
      <c r="CO80" s="1210"/>
      <c r="CP80" s="1210"/>
      <c r="CQ80" s="1210"/>
      <c r="CR80" s="1210"/>
      <c r="CS80" s="1210"/>
      <c r="CT80" s="1210"/>
      <c r="CU80" s="1210"/>
      <c r="CV80" s="1210"/>
      <c r="CW80" s="1210"/>
      <c r="CX80" s="1210"/>
      <c r="CY80" s="1210"/>
      <c r="CZ80" s="1210"/>
      <c r="DA80" s="1210"/>
      <c r="DB80" s="1210"/>
      <c r="DC80" s="1210"/>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cY/6c3Lkw58dG2ofdMJYQRuIJmd/dhDY+1TnUvl0Fha7lwA3LXMBOhnEM4Fjb2xD/vMaRw1MordsczUFs+3RsQ==" saltValue="ejgeAT/OuyjZjZhZNxny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BC83" zoomScale="90" zoomScaleNormal="9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qz6jK8cYEwsxdB/Cqf6lvdokXJkgy4xT70RznJDYl+V9L/qffFwtJ1KxPwmkmSdXKyskAJtFfNrBBtZmmPGLg==" saltValue="VwDgkXndY/wy6qUnfS/Z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9" zoomScale="70" zoomScaleNormal="70" zoomScaleSheetLayoutView="55" workbookViewId="0">
      <selection activeCell="AY3" sqref="AY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LUhuQYkr8i0Sgm8pftuv+ZOCWez5QAia5b1pWHIZ99eh1stVqJXR98yA18sr1phatLf1KyK9T3POBzFSK/5nNA==" saltValue="5s/nXcTrSoJaVzzMY9/D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8E2C7-83DA-4EA1-9D8E-9BB17D93C4F2}">
  <sheetPr>
    <pageSetUpPr fitToPage="1"/>
  </sheetPr>
  <dimension ref="B1:EM50"/>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0" t="s">
        <v>145</v>
      </c>
      <c r="DI1" s="691"/>
      <c r="DJ1" s="691"/>
      <c r="DK1" s="691"/>
      <c r="DL1" s="691"/>
      <c r="DM1" s="691"/>
      <c r="DN1" s="692"/>
      <c r="DO1" s="73"/>
      <c r="DP1" s="690" t="s">
        <v>146</v>
      </c>
      <c r="DQ1" s="691"/>
      <c r="DR1" s="691"/>
      <c r="DS1" s="691"/>
      <c r="DT1" s="691"/>
      <c r="DU1" s="691"/>
      <c r="DV1" s="691"/>
      <c r="DW1" s="691"/>
      <c r="DX1" s="691"/>
      <c r="DY1" s="691"/>
      <c r="DZ1" s="691"/>
      <c r="EA1" s="691"/>
      <c r="EB1" s="691"/>
      <c r="EC1" s="692"/>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0" t="s">
        <v>148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149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50" t="s">
        <v>150</v>
      </c>
      <c r="CE3" s="651"/>
      <c r="CF3" s="651"/>
      <c r="CG3" s="651"/>
      <c r="CH3" s="651"/>
      <c r="CI3" s="651"/>
      <c r="CJ3" s="651"/>
      <c r="CK3" s="651"/>
      <c r="CL3" s="651"/>
      <c r="CM3" s="651"/>
      <c r="CN3" s="651"/>
      <c r="CO3" s="651"/>
      <c r="CP3" s="651"/>
      <c r="CQ3" s="651"/>
      <c r="CR3" s="651"/>
      <c r="CS3" s="651"/>
      <c r="CT3" s="651"/>
      <c r="CU3" s="651"/>
      <c r="CV3" s="651"/>
      <c r="CW3" s="651"/>
      <c r="CX3" s="651"/>
      <c r="CY3" s="651"/>
      <c r="CZ3" s="651"/>
      <c r="DA3" s="651"/>
      <c r="DB3" s="651"/>
      <c r="DC3" s="651"/>
      <c r="DD3" s="651"/>
      <c r="DE3" s="651"/>
      <c r="DF3" s="651"/>
      <c r="DG3" s="651"/>
      <c r="DH3" s="651"/>
      <c r="DI3" s="651"/>
      <c r="DJ3" s="651"/>
      <c r="DK3" s="651"/>
      <c r="DL3" s="651"/>
      <c r="DM3" s="651"/>
      <c r="DN3" s="651"/>
      <c r="DO3" s="651"/>
      <c r="DP3" s="651"/>
      <c r="DQ3" s="651"/>
      <c r="DR3" s="651"/>
      <c r="DS3" s="651"/>
      <c r="DT3" s="651"/>
      <c r="DU3" s="651"/>
      <c r="DV3" s="651"/>
      <c r="DW3" s="651"/>
      <c r="DX3" s="651"/>
      <c r="DY3" s="651"/>
      <c r="DZ3" s="651"/>
      <c r="EA3" s="651"/>
      <c r="EB3" s="651"/>
      <c r="EC3" s="652"/>
    </row>
    <row r="4" spans="2:143" ht="11.25" customHeight="1" x14ac:dyDescent="0.15">
      <c r="B4" s="650" t="s">
        <v>23</v>
      </c>
      <c r="C4" s="651"/>
      <c r="D4" s="651"/>
      <c r="E4" s="651"/>
      <c r="F4" s="651"/>
      <c r="G4" s="651"/>
      <c r="H4" s="651"/>
      <c r="I4" s="651"/>
      <c r="J4" s="651"/>
      <c r="K4" s="651"/>
      <c r="L4" s="651"/>
      <c r="M4" s="651"/>
      <c r="N4" s="651"/>
      <c r="O4" s="651"/>
      <c r="P4" s="651"/>
      <c r="Q4" s="652"/>
      <c r="R4" s="650" t="s">
        <v>151</v>
      </c>
      <c r="S4" s="651"/>
      <c r="T4" s="651"/>
      <c r="U4" s="651"/>
      <c r="V4" s="651"/>
      <c r="W4" s="651"/>
      <c r="X4" s="651"/>
      <c r="Y4" s="652"/>
      <c r="Z4" s="650" t="s">
        <v>152</v>
      </c>
      <c r="AA4" s="651"/>
      <c r="AB4" s="651"/>
      <c r="AC4" s="652"/>
      <c r="AD4" s="650" t="s">
        <v>153</v>
      </c>
      <c r="AE4" s="651"/>
      <c r="AF4" s="651"/>
      <c r="AG4" s="651"/>
      <c r="AH4" s="651"/>
      <c r="AI4" s="651"/>
      <c r="AJ4" s="651"/>
      <c r="AK4" s="652"/>
      <c r="AL4" s="650" t="s">
        <v>152</v>
      </c>
      <c r="AM4" s="651"/>
      <c r="AN4" s="651"/>
      <c r="AO4" s="652"/>
      <c r="AP4" s="687" t="s">
        <v>154</v>
      </c>
      <c r="AQ4" s="687"/>
      <c r="AR4" s="687"/>
      <c r="AS4" s="687"/>
      <c r="AT4" s="687"/>
      <c r="AU4" s="687"/>
      <c r="AV4" s="687"/>
      <c r="AW4" s="687"/>
      <c r="AX4" s="687"/>
      <c r="AY4" s="687"/>
      <c r="AZ4" s="687"/>
      <c r="BA4" s="687"/>
      <c r="BB4" s="687"/>
      <c r="BC4" s="687"/>
      <c r="BD4" s="687"/>
      <c r="BE4" s="687"/>
      <c r="BF4" s="687"/>
      <c r="BG4" s="687" t="s">
        <v>155</v>
      </c>
      <c r="BH4" s="687"/>
      <c r="BI4" s="687"/>
      <c r="BJ4" s="687"/>
      <c r="BK4" s="687"/>
      <c r="BL4" s="687"/>
      <c r="BM4" s="687"/>
      <c r="BN4" s="687"/>
      <c r="BO4" s="687" t="s">
        <v>152</v>
      </c>
      <c r="BP4" s="687"/>
      <c r="BQ4" s="687"/>
      <c r="BR4" s="687"/>
      <c r="BS4" s="687" t="s">
        <v>156</v>
      </c>
      <c r="BT4" s="687"/>
      <c r="BU4" s="687"/>
      <c r="BV4" s="687"/>
      <c r="BW4" s="687"/>
      <c r="BX4" s="687"/>
      <c r="BY4" s="687"/>
      <c r="BZ4" s="687"/>
      <c r="CA4" s="687"/>
      <c r="CB4" s="687"/>
      <c r="CD4" s="650" t="s">
        <v>157</v>
      </c>
      <c r="CE4" s="651"/>
      <c r="CF4" s="651"/>
      <c r="CG4" s="651"/>
      <c r="CH4" s="651"/>
      <c r="CI4" s="651"/>
      <c r="CJ4" s="651"/>
      <c r="CK4" s="651"/>
      <c r="CL4" s="651"/>
      <c r="CM4" s="651"/>
      <c r="CN4" s="651"/>
      <c r="CO4" s="651"/>
      <c r="CP4" s="651"/>
      <c r="CQ4" s="651"/>
      <c r="CR4" s="651"/>
      <c r="CS4" s="651"/>
      <c r="CT4" s="651"/>
      <c r="CU4" s="651"/>
      <c r="CV4" s="651"/>
      <c r="CW4" s="651"/>
      <c r="CX4" s="651"/>
      <c r="CY4" s="651"/>
      <c r="CZ4" s="651"/>
      <c r="DA4" s="651"/>
      <c r="DB4" s="651"/>
      <c r="DC4" s="651"/>
      <c r="DD4" s="651"/>
      <c r="DE4" s="651"/>
      <c r="DF4" s="651"/>
      <c r="DG4" s="651"/>
      <c r="DH4" s="651"/>
      <c r="DI4" s="651"/>
      <c r="DJ4" s="651"/>
      <c r="DK4" s="651"/>
      <c r="DL4" s="651"/>
      <c r="DM4" s="651"/>
      <c r="DN4" s="651"/>
      <c r="DO4" s="651"/>
      <c r="DP4" s="651"/>
      <c r="DQ4" s="651"/>
      <c r="DR4" s="651"/>
      <c r="DS4" s="651"/>
      <c r="DT4" s="651"/>
      <c r="DU4" s="651"/>
      <c r="DV4" s="651"/>
      <c r="DW4" s="651"/>
      <c r="DX4" s="651"/>
      <c r="DY4" s="651"/>
      <c r="DZ4" s="651"/>
      <c r="EA4" s="651"/>
      <c r="EB4" s="651"/>
      <c r="EC4" s="652"/>
    </row>
    <row r="5" spans="2:143" ht="11.25" customHeight="1" x14ac:dyDescent="0.15">
      <c r="B5" s="647" t="s">
        <v>158</v>
      </c>
      <c r="C5" s="648"/>
      <c r="D5" s="648"/>
      <c r="E5" s="648"/>
      <c r="F5" s="648"/>
      <c r="G5" s="648"/>
      <c r="H5" s="648"/>
      <c r="I5" s="648"/>
      <c r="J5" s="648"/>
      <c r="K5" s="648"/>
      <c r="L5" s="648"/>
      <c r="M5" s="648"/>
      <c r="N5" s="648"/>
      <c r="O5" s="648"/>
      <c r="P5" s="648"/>
      <c r="Q5" s="649"/>
      <c r="R5" s="644">
        <v>402667</v>
      </c>
      <c r="S5" s="645"/>
      <c r="T5" s="645"/>
      <c r="U5" s="645"/>
      <c r="V5" s="645"/>
      <c r="W5" s="645"/>
      <c r="X5" s="645"/>
      <c r="Y5" s="673"/>
      <c r="Z5" s="688">
        <v>17.5</v>
      </c>
      <c r="AA5" s="688"/>
      <c r="AB5" s="688"/>
      <c r="AC5" s="688"/>
      <c r="AD5" s="689">
        <v>402667</v>
      </c>
      <c r="AE5" s="689"/>
      <c r="AF5" s="689"/>
      <c r="AG5" s="689"/>
      <c r="AH5" s="689"/>
      <c r="AI5" s="689"/>
      <c r="AJ5" s="689"/>
      <c r="AK5" s="689"/>
      <c r="AL5" s="674">
        <v>30.2</v>
      </c>
      <c r="AM5" s="660"/>
      <c r="AN5" s="660"/>
      <c r="AO5" s="675"/>
      <c r="AP5" s="647" t="s">
        <v>159</v>
      </c>
      <c r="AQ5" s="648"/>
      <c r="AR5" s="648"/>
      <c r="AS5" s="648"/>
      <c r="AT5" s="648"/>
      <c r="AU5" s="648"/>
      <c r="AV5" s="648"/>
      <c r="AW5" s="648"/>
      <c r="AX5" s="648"/>
      <c r="AY5" s="648"/>
      <c r="AZ5" s="648"/>
      <c r="BA5" s="648"/>
      <c r="BB5" s="648"/>
      <c r="BC5" s="648"/>
      <c r="BD5" s="648"/>
      <c r="BE5" s="648"/>
      <c r="BF5" s="649"/>
      <c r="BG5" s="597">
        <v>402667</v>
      </c>
      <c r="BH5" s="598"/>
      <c r="BI5" s="598"/>
      <c r="BJ5" s="598"/>
      <c r="BK5" s="598"/>
      <c r="BL5" s="598"/>
      <c r="BM5" s="598"/>
      <c r="BN5" s="599"/>
      <c r="BO5" s="623">
        <v>100</v>
      </c>
      <c r="BP5" s="623"/>
      <c r="BQ5" s="623"/>
      <c r="BR5" s="623"/>
      <c r="BS5" s="624">
        <v>5113</v>
      </c>
      <c r="BT5" s="624"/>
      <c r="BU5" s="624"/>
      <c r="BV5" s="624"/>
      <c r="BW5" s="624"/>
      <c r="BX5" s="624"/>
      <c r="BY5" s="624"/>
      <c r="BZ5" s="624"/>
      <c r="CA5" s="624"/>
      <c r="CB5" s="669"/>
      <c r="CD5" s="650" t="s">
        <v>154</v>
      </c>
      <c r="CE5" s="651"/>
      <c r="CF5" s="651"/>
      <c r="CG5" s="651"/>
      <c r="CH5" s="651"/>
      <c r="CI5" s="651"/>
      <c r="CJ5" s="651"/>
      <c r="CK5" s="651"/>
      <c r="CL5" s="651"/>
      <c r="CM5" s="651"/>
      <c r="CN5" s="651"/>
      <c r="CO5" s="651"/>
      <c r="CP5" s="651"/>
      <c r="CQ5" s="652"/>
      <c r="CR5" s="650" t="s">
        <v>160</v>
      </c>
      <c r="CS5" s="651"/>
      <c r="CT5" s="651"/>
      <c r="CU5" s="651"/>
      <c r="CV5" s="651"/>
      <c r="CW5" s="651"/>
      <c r="CX5" s="651"/>
      <c r="CY5" s="652"/>
      <c r="CZ5" s="650" t="s">
        <v>152</v>
      </c>
      <c r="DA5" s="651"/>
      <c r="DB5" s="651"/>
      <c r="DC5" s="652"/>
      <c r="DD5" s="650" t="s">
        <v>161</v>
      </c>
      <c r="DE5" s="651"/>
      <c r="DF5" s="651"/>
      <c r="DG5" s="651"/>
      <c r="DH5" s="651"/>
      <c r="DI5" s="651"/>
      <c r="DJ5" s="651"/>
      <c r="DK5" s="651"/>
      <c r="DL5" s="651"/>
      <c r="DM5" s="651"/>
      <c r="DN5" s="651"/>
      <c r="DO5" s="651"/>
      <c r="DP5" s="652"/>
      <c r="DQ5" s="650" t="s">
        <v>162</v>
      </c>
      <c r="DR5" s="651"/>
      <c r="DS5" s="651"/>
      <c r="DT5" s="651"/>
      <c r="DU5" s="651"/>
      <c r="DV5" s="651"/>
      <c r="DW5" s="651"/>
      <c r="DX5" s="651"/>
      <c r="DY5" s="651"/>
      <c r="DZ5" s="651"/>
      <c r="EA5" s="651"/>
      <c r="EB5" s="651"/>
      <c r="EC5" s="652"/>
    </row>
    <row r="6" spans="2:143" ht="11.25" customHeight="1" x14ac:dyDescent="0.15">
      <c r="B6" s="594" t="s">
        <v>163</v>
      </c>
      <c r="C6" s="595"/>
      <c r="D6" s="595"/>
      <c r="E6" s="595"/>
      <c r="F6" s="595"/>
      <c r="G6" s="595"/>
      <c r="H6" s="595"/>
      <c r="I6" s="595"/>
      <c r="J6" s="595"/>
      <c r="K6" s="595"/>
      <c r="L6" s="595"/>
      <c r="M6" s="595"/>
      <c r="N6" s="595"/>
      <c r="O6" s="595"/>
      <c r="P6" s="595"/>
      <c r="Q6" s="596"/>
      <c r="R6" s="597">
        <v>10490</v>
      </c>
      <c r="S6" s="598"/>
      <c r="T6" s="598"/>
      <c r="U6" s="598"/>
      <c r="V6" s="598"/>
      <c r="W6" s="598"/>
      <c r="X6" s="598"/>
      <c r="Y6" s="599"/>
      <c r="Z6" s="623">
        <v>0.5</v>
      </c>
      <c r="AA6" s="623"/>
      <c r="AB6" s="623"/>
      <c r="AC6" s="623"/>
      <c r="AD6" s="624">
        <v>10490</v>
      </c>
      <c r="AE6" s="624"/>
      <c r="AF6" s="624"/>
      <c r="AG6" s="624"/>
      <c r="AH6" s="624"/>
      <c r="AI6" s="624"/>
      <c r="AJ6" s="624"/>
      <c r="AK6" s="624"/>
      <c r="AL6" s="600">
        <v>0.8</v>
      </c>
      <c r="AM6" s="601"/>
      <c r="AN6" s="601"/>
      <c r="AO6" s="625"/>
      <c r="AP6" s="594" t="s">
        <v>164</v>
      </c>
      <c r="AQ6" s="595"/>
      <c r="AR6" s="595"/>
      <c r="AS6" s="595"/>
      <c r="AT6" s="595"/>
      <c r="AU6" s="595"/>
      <c r="AV6" s="595"/>
      <c r="AW6" s="595"/>
      <c r="AX6" s="595"/>
      <c r="AY6" s="595"/>
      <c r="AZ6" s="595"/>
      <c r="BA6" s="595"/>
      <c r="BB6" s="595"/>
      <c r="BC6" s="595"/>
      <c r="BD6" s="595"/>
      <c r="BE6" s="595"/>
      <c r="BF6" s="596"/>
      <c r="BG6" s="597">
        <v>402667</v>
      </c>
      <c r="BH6" s="598"/>
      <c r="BI6" s="598"/>
      <c r="BJ6" s="598"/>
      <c r="BK6" s="598"/>
      <c r="BL6" s="598"/>
      <c r="BM6" s="598"/>
      <c r="BN6" s="599"/>
      <c r="BO6" s="623">
        <v>100</v>
      </c>
      <c r="BP6" s="623"/>
      <c r="BQ6" s="623"/>
      <c r="BR6" s="623"/>
      <c r="BS6" s="624">
        <v>5113</v>
      </c>
      <c r="BT6" s="624"/>
      <c r="BU6" s="624"/>
      <c r="BV6" s="624"/>
      <c r="BW6" s="624"/>
      <c r="BX6" s="624"/>
      <c r="BY6" s="624"/>
      <c r="BZ6" s="624"/>
      <c r="CA6" s="624"/>
      <c r="CB6" s="669"/>
      <c r="CD6" s="647" t="s">
        <v>165</v>
      </c>
      <c r="CE6" s="648"/>
      <c r="CF6" s="648"/>
      <c r="CG6" s="648"/>
      <c r="CH6" s="648"/>
      <c r="CI6" s="648"/>
      <c r="CJ6" s="648"/>
      <c r="CK6" s="648"/>
      <c r="CL6" s="648"/>
      <c r="CM6" s="648"/>
      <c r="CN6" s="648"/>
      <c r="CO6" s="648"/>
      <c r="CP6" s="648"/>
      <c r="CQ6" s="649"/>
      <c r="CR6" s="597">
        <v>33890</v>
      </c>
      <c r="CS6" s="598"/>
      <c r="CT6" s="598"/>
      <c r="CU6" s="598"/>
      <c r="CV6" s="598"/>
      <c r="CW6" s="598"/>
      <c r="CX6" s="598"/>
      <c r="CY6" s="599"/>
      <c r="CZ6" s="674">
        <v>1.6</v>
      </c>
      <c r="DA6" s="660"/>
      <c r="DB6" s="660"/>
      <c r="DC6" s="676"/>
      <c r="DD6" s="603" t="s">
        <v>63</v>
      </c>
      <c r="DE6" s="598"/>
      <c r="DF6" s="598"/>
      <c r="DG6" s="598"/>
      <c r="DH6" s="598"/>
      <c r="DI6" s="598"/>
      <c r="DJ6" s="598"/>
      <c r="DK6" s="598"/>
      <c r="DL6" s="598"/>
      <c r="DM6" s="598"/>
      <c r="DN6" s="598"/>
      <c r="DO6" s="598"/>
      <c r="DP6" s="599"/>
      <c r="DQ6" s="603">
        <v>33890</v>
      </c>
      <c r="DR6" s="598"/>
      <c r="DS6" s="598"/>
      <c r="DT6" s="598"/>
      <c r="DU6" s="598"/>
      <c r="DV6" s="598"/>
      <c r="DW6" s="598"/>
      <c r="DX6" s="598"/>
      <c r="DY6" s="598"/>
      <c r="DZ6" s="598"/>
      <c r="EA6" s="598"/>
      <c r="EB6" s="598"/>
      <c r="EC6" s="636"/>
    </row>
    <row r="7" spans="2:143" ht="11.25" customHeight="1" x14ac:dyDescent="0.15">
      <c r="B7" s="594" t="s">
        <v>166</v>
      </c>
      <c r="C7" s="595"/>
      <c r="D7" s="595"/>
      <c r="E7" s="595"/>
      <c r="F7" s="595"/>
      <c r="G7" s="595"/>
      <c r="H7" s="595"/>
      <c r="I7" s="595"/>
      <c r="J7" s="595"/>
      <c r="K7" s="595"/>
      <c r="L7" s="595"/>
      <c r="M7" s="595"/>
      <c r="N7" s="595"/>
      <c r="O7" s="595"/>
      <c r="P7" s="595"/>
      <c r="Q7" s="596"/>
      <c r="R7" s="597">
        <v>399</v>
      </c>
      <c r="S7" s="598"/>
      <c r="T7" s="598"/>
      <c r="U7" s="598"/>
      <c r="V7" s="598"/>
      <c r="W7" s="598"/>
      <c r="X7" s="598"/>
      <c r="Y7" s="599"/>
      <c r="Z7" s="623">
        <v>0</v>
      </c>
      <c r="AA7" s="623"/>
      <c r="AB7" s="623"/>
      <c r="AC7" s="623"/>
      <c r="AD7" s="624">
        <v>399</v>
      </c>
      <c r="AE7" s="624"/>
      <c r="AF7" s="624"/>
      <c r="AG7" s="624"/>
      <c r="AH7" s="624"/>
      <c r="AI7" s="624"/>
      <c r="AJ7" s="624"/>
      <c r="AK7" s="624"/>
      <c r="AL7" s="600">
        <v>0</v>
      </c>
      <c r="AM7" s="601"/>
      <c r="AN7" s="601"/>
      <c r="AO7" s="625"/>
      <c r="AP7" s="594" t="s">
        <v>167</v>
      </c>
      <c r="AQ7" s="595"/>
      <c r="AR7" s="595"/>
      <c r="AS7" s="595"/>
      <c r="AT7" s="595"/>
      <c r="AU7" s="595"/>
      <c r="AV7" s="595"/>
      <c r="AW7" s="595"/>
      <c r="AX7" s="595"/>
      <c r="AY7" s="595"/>
      <c r="AZ7" s="595"/>
      <c r="BA7" s="595"/>
      <c r="BB7" s="595"/>
      <c r="BC7" s="595"/>
      <c r="BD7" s="595"/>
      <c r="BE7" s="595"/>
      <c r="BF7" s="596"/>
      <c r="BG7" s="597">
        <v>214940</v>
      </c>
      <c r="BH7" s="598"/>
      <c r="BI7" s="598"/>
      <c r="BJ7" s="598"/>
      <c r="BK7" s="598"/>
      <c r="BL7" s="598"/>
      <c r="BM7" s="598"/>
      <c r="BN7" s="599"/>
      <c r="BO7" s="623">
        <v>53.4</v>
      </c>
      <c r="BP7" s="623"/>
      <c r="BQ7" s="623"/>
      <c r="BR7" s="623"/>
      <c r="BS7" s="624">
        <v>5113</v>
      </c>
      <c r="BT7" s="624"/>
      <c r="BU7" s="624"/>
      <c r="BV7" s="624"/>
      <c r="BW7" s="624"/>
      <c r="BX7" s="624"/>
      <c r="BY7" s="624"/>
      <c r="BZ7" s="624"/>
      <c r="CA7" s="624"/>
      <c r="CB7" s="669"/>
      <c r="CD7" s="594" t="s">
        <v>168</v>
      </c>
      <c r="CE7" s="595"/>
      <c r="CF7" s="595"/>
      <c r="CG7" s="595"/>
      <c r="CH7" s="595"/>
      <c r="CI7" s="595"/>
      <c r="CJ7" s="595"/>
      <c r="CK7" s="595"/>
      <c r="CL7" s="595"/>
      <c r="CM7" s="595"/>
      <c r="CN7" s="595"/>
      <c r="CO7" s="595"/>
      <c r="CP7" s="595"/>
      <c r="CQ7" s="596"/>
      <c r="CR7" s="597">
        <v>477970</v>
      </c>
      <c r="CS7" s="598"/>
      <c r="CT7" s="598"/>
      <c r="CU7" s="598"/>
      <c r="CV7" s="598"/>
      <c r="CW7" s="598"/>
      <c r="CX7" s="598"/>
      <c r="CY7" s="599"/>
      <c r="CZ7" s="623">
        <v>22.9</v>
      </c>
      <c r="DA7" s="623"/>
      <c r="DB7" s="623"/>
      <c r="DC7" s="623"/>
      <c r="DD7" s="603">
        <v>65330</v>
      </c>
      <c r="DE7" s="598"/>
      <c r="DF7" s="598"/>
      <c r="DG7" s="598"/>
      <c r="DH7" s="598"/>
      <c r="DI7" s="598"/>
      <c r="DJ7" s="598"/>
      <c r="DK7" s="598"/>
      <c r="DL7" s="598"/>
      <c r="DM7" s="598"/>
      <c r="DN7" s="598"/>
      <c r="DO7" s="598"/>
      <c r="DP7" s="599"/>
      <c r="DQ7" s="603">
        <v>415717</v>
      </c>
      <c r="DR7" s="598"/>
      <c r="DS7" s="598"/>
      <c r="DT7" s="598"/>
      <c r="DU7" s="598"/>
      <c r="DV7" s="598"/>
      <c r="DW7" s="598"/>
      <c r="DX7" s="598"/>
      <c r="DY7" s="598"/>
      <c r="DZ7" s="598"/>
      <c r="EA7" s="598"/>
      <c r="EB7" s="598"/>
      <c r="EC7" s="636"/>
    </row>
    <row r="8" spans="2:143" ht="11.25" customHeight="1" x14ac:dyDescent="0.15">
      <c r="B8" s="594" t="s">
        <v>169</v>
      </c>
      <c r="C8" s="595"/>
      <c r="D8" s="595"/>
      <c r="E8" s="595"/>
      <c r="F8" s="595"/>
      <c r="G8" s="595"/>
      <c r="H8" s="595"/>
      <c r="I8" s="595"/>
      <c r="J8" s="595"/>
      <c r="K8" s="595"/>
      <c r="L8" s="595"/>
      <c r="M8" s="595"/>
      <c r="N8" s="595"/>
      <c r="O8" s="595"/>
      <c r="P8" s="595"/>
      <c r="Q8" s="596"/>
      <c r="R8" s="597">
        <v>3206</v>
      </c>
      <c r="S8" s="598"/>
      <c r="T8" s="598"/>
      <c r="U8" s="598"/>
      <c r="V8" s="598"/>
      <c r="W8" s="598"/>
      <c r="X8" s="598"/>
      <c r="Y8" s="599"/>
      <c r="Z8" s="623">
        <v>0.1</v>
      </c>
      <c r="AA8" s="623"/>
      <c r="AB8" s="623"/>
      <c r="AC8" s="623"/>
      <c r="AD8" s="624">
        <v>3206</v>
      </c>
      <c r="AE8" s="624"/>
      <c r="AF8" s="624"/>
      <c r="AG8" s="624"/>
      <c r="AH8" s="624"/>
      <c r="AI8" s="624"/>
      <c r="AJ8" s="624"/>
      <c r="AK8" s="624"/>
      <c r="AL8" s="600">
        <v>0.2</v>
      </c>
      <c r="AM8" s="601"/>
      <c r="AN8" s="601"/>
      <c r="AO8" s="625"/>
      <c r="AP8" s="594" t="s">
        <v>170</v>
      </c>
      <c r="AQ8" s="595"/>
      <c r="AR8" s="595"/>
      <c r="AS8" s="595"/>
      <c r="AT8" s="595"/>
      <c r="AU8" s="595"/>
      <c r="AV8" s="595"/>
      <c r="AW8" s="595"/>
      <c r="AX8" s="595"/>
      <c r="AY8" s="595"/>
      <c r="AZ8" s="595"/>
      <c r="BA8" s="595"/>
      <c r="BB8" s="595"/>
      <c r="BC8" s="595"/>
      <c r="BD8" s="595"/>
      <c r="BE8" s="595"/>
      <c r="BF8" s="596"/>
      <c r="BG8" s="597">
        <v>6308</v>
      </c>
      <c r="BH8" s="598"/>
      <c r="BI8" s="598"/>
      <c r="BJ8" s="598"/>
      <c r="BK8" s="598"/>
      <c r="BL8" s="598"/>
      <c r="BM8" s="598"/>
      <c r="BN8" s="599"/>
      <c r="BO8" s="623">
        <v>1.6</v>
      </c>
      <c r="BP8" s="623"/>
      <c r="BQ8" s="623"/>
      <c r="BR8" s="623"/>
      <c r="BS8" s="624" t="s">
        <v>63</v>
      </c>
      <c r="BT8" s="624"/>
      <c r="BU8" s="624"/>
      <c r="BV8" s="624"/>
      <c r="BW8" s="624"/>
      <c r="BX8" s="624"/>
      <c r="BY8" s="624"/>
      <c r="BZ8" s="624"/>
      <c r="CA8" s="624"/>
      <c r="CB8" s="669"/>
      <c r="CD8" s="594" t="s">
        <v>171</v>
      </c>
      <c r="CE8" s="595"/>
      <c r="CF8" s="595"/>
      <c r="CG8" s="595"/>
      <c r="CH8" s="595"/>
      <c r="CI8" s="595"/>
      <c r="CJ8" s="595"/>
      <c r="CK8" s="595"/>
      <c r="CL8" s="595"/>
      <c r="CM8" s="595"/>
      <c r="CN8" s="595"/>
      <c r="CO8" s="595"/>
      <c r="CP8" s="595"/>
      <c r="CQ8" s="596"/>
      <c r="CR8" s="597">
        <v>713064</v>
      </c>
      <c r="CS8" s="598"/>
      <c r="CT8" s="598"/>
      <c r="CU8" s="598"/>
      <c r="CV8" s="598"/>
      <c r="CW8" s="598"/>
      <c r="CX8" s="598"/>
      <c r="CY8" s="599"/>
      <c r="CZ8" s="623">
        <v>34.200000000000003</v>
      </c>
      <c r="DA8" s="623"/>
      <c r="DB8" s="623"/>
      <c r="DC8" s="623"/>
      <c r="DD8" s="603">
        <v>32942</v>
      </c>
      <c r="DE8" s="598"/>
      <c r="DF8" s="598"/>
      <c r="DG8" s="598"/>
      <c r="DH8" s="598"/>
      <c r="DI8" s="598"/>
      <c r="DJ8" s="598"/>
      <c r="DK8" s="598"/>
      <c r="DL8" s="598"/>
      <c r="DM8" s="598"/>
      <c r="DN8" s="598"/>
      <c r="DO8" s="598"/>
      <c r="DP8" s="599"/>
      <c r="DQ8" s="603">
        <v>259942</v>
      </c>
      <c r="DR8" s="598"/>
      <c r="DS8" s="598"/>
      <c r="DT8" s="598"/>
      <c r="DU8" s="598"/>
      <c r="DV8" s="598"/>
      <c r="DW8" s="598"/>
      <c r="DX8" s="598"/>
      <c r="DY8" s="598"/>
      <c r="DZ8" s="598"/>
      <c r="EA8" s="598"/>
      <c r="EB8" s="598"/>
      <c r="EC8" s="636"/>
    </row>
    <row r="9" spans="2:143" ht="11.25" customHeight="1" x14ac:dyDescent="0.15">
      <c r="B9" s="594" t="s">
        <v>172</v>
      </c>
      <c r="C9" s="595"/>
      <c r="D9" s="595"/>
      <c r="E9" s="595"/>
      <c r="F9" s="595"/>
      <c r="G9" s="595"/>
      <c r="H9" s="595"/>
      <c r="I9" s="595"/>
      <c r="J9" s="595"/>
      <c r="K9" s="595"/>
      <c r="L9" s="595"/>
      <c r="M9" s="595"/>
      <c r="N9" s="595"/>
      <c r="O9" s="595"/>
      <c r="P9" s="595"/>
      <c r="Q9" s="596"/>
      <c r="R9" s="597">
        <v>3522</v>
      </c>
      <c r="S9" s="598"/>
      <c r="T9" s="598"/>
      <c r="U9" s="598"/>
      <c r="V9" s="598"/>
      <c r="W9" s="598"/>
      <c r="X9" s="598"/>
      <c r="Y9" s="599"/>
      <c r="Z9" s="623">
        <v>0.2</v>
      </c>
      <c r="AA9" s="623"/>
      <c r="AB9" s="623"/>
      <c r="AC9" s="623"/>
      <c r="AD9" s="624">
        <v>3522</v>
      </c>
      <c r="AE9" s="624"/>
      <c r="AF9" s="624"/>
      <c r="AG9" s="624"/>
      <c r="AH9" s="624"/>
      <c r="AI9" s="624"/>
      <c r="AJ9" s="624"/>
      <c r="AK9" s="624"/>
      <c r="AL9" s="600">
        <v>0.3</v>
      </c>
      <c r="AM9" s="601"/>
      <c r="AN9" s="601"/>
      <c r="AO9" s="625"/>
      <c r="AP9" s="594" t="s">
        <v>173</v>
      </c>
      <c r="AQ9" s="595"/>
      <c r="AR9" s="595"/>
      <c r="AS9" s="595"/>
      <c r="AT9" s="595"/>
      <c r="AU9" s="595"/>
      <c r="AV9" s="595"/>
      <c r="AW9" s="595"/>
      <c r="AX9" s="595"/>
      <c r="AY9" s="595"/>
      <c r="AZ9" s="595"/>
      <c r="BA9" s="595"/>
      <c r="BB9" s="595"/>
      <c r="BC9" s="595"/>
      <c r="BD9" s="595"/>
      <c r="BE9" s="595"/>
      <c r="BF9" s="596"/>
      <c r="BG9" s="597">
        <v>190730</v>
      </c>
      <c r="BH9" s="598"/>
      <c r="BI9" s="598"/>
      <c r="BJ9" s="598"/>
      <c r="BK9" s="598"/>
      <c r="BL9" s="598"/>
      <c r="BM9" s="598"/>
      <c r="BN9" s="599"/>
      <c r="BO9" s="623">
        <v>47.4</v>
      </c>
      <c r="BP9" s="623"/>
      <c r="BQ9" s="623"/>
      <c r="BR9" s="623"/>
      <c r="BS9" s="624" t="s">
        <v>63</v>
      </c>
      <c r="BT9" s="624"/>
      <c r="BU9" s="624"/>
      <c r="BV9" s="624"/>
      <c r="BW9" s="624"/>
      <c r="BX9" s="624"/>
      <c r="BY9" s="624"/>
      <c r="BZ9" s="624"/>
      <c r="CA9" s="624"/>
      <c r="CB9" s="669"/>
      <c r="CD9" s="594" t="s">
        <v>174</v>
      </c>
      <c r="CE9" s="595"/>
      <c r="CF9" s="595"/>
      <c r="CG9" s="595"/>
      <c r="CH9" s="595"/>
      <c r="CI9" s="595"/>
      <c r="CJ9" s="595"/>
      <c r="CK9" s="595"/>
      <c r="CL9" s="595"/>
      <c r="CM9" s="595"/>
      <c r="CN9" s="595"/>
      <c r="CO9" s="595"/>
      <c r="CP9" s="595"/>
      <c r="CQ9" s="596"/>
      <c r="CR9" s="597">
        <v>125984</v>
      </c>
      <c r="CS9" s="598"/>
      <c r="CT9" s="598"/>
      <c r="CU9" s="598"/>
      <c r="CV9" s="598"/>
      <c r="CW9" s="598"/>
      <c r="CX9" s="598"/>
      <c r="CY9" s="599"/>
      <c r="CZ9" s="623">
        <v>6</v>
      </c>
      <c r="DA9" s="623"/>
      <c r="DB9" s="623"/>
      <c r="DC9" s="623"/>
      <c r="DD9" s="603" t="s">
        <v>63</v>
      </c>
      <c r="DE9" s="598"/>
      <c r="DF9" s="598"/>
      <c r="DG9" s="598"/>
      <c r="DH9" s="598"/>
      <c r="DI9" s="598"/>
      <c r="DJ9" s="598"/>
      <c r="DK9" s="598"/>
      <c r="DL9" s="598"/>
      <c r="DM9" s="598"/>
      <c r="DN9" s="598"/>
      <c r="DO9" s="598"/>
      <c r="DP9" s="599"/>
      <c r="DQ9" s="603">
        <v>78059</v>
      </c>
      <c r="DR9" s="598"/>
      <c r="DS9" s="598"/>
      <c r="DT9" s="598"/>
      <c r="DU9" s="598"/>
      <c r="DV9" s="598"/>
      <c r="DW9" s="598"/>
      <c r="DX9" s="598"/>
      <c r="DY9" s="598"/>
      <c r="DZ9" s="598"/>
      <c r="EA9" s="598"/>
      <c r="EB9" s="598"/>
      <c r="EC9" s="636"/>
    </row>
    <row r="10" spans="2:143" ht="11.25" customHeight="1" x14ac:dyDescent="0.15">
      <c r="B10" s="594" t="s">
        <v>175</v>
      </c>
      <c r="C10" s="595"/>
      <c r="D10" s="595"/>
      <c r="E10" s="595"/>
      <c r="F10" s="595"/>
      <c r="G10" s="595"/>
      <c r="H10" s="595"/>
      <c r="I10" s="595"/>
      <c r="J10" s="595"/>
      <c r="K10" s="595"/>
      <c r="L10" s="595"/>
      <c r="M10" s="595"/>
      <c r="N10" s="595"/>
      <c r="O10" s="595"/>
      <c r="P10" s="595"/>
      <c r="Q10" s="596"/>
      <c r="R10" s="597" t="s">
        <v>63</v>
      </c>
      <c r="S10" s="598"/>
      <c r="T10" s="598"/>
      <c r="U10" s="598"/>
      <c r="V10" s="598"/>
      <c r="W10" s="598"/>
      <c r="X10" s="598"/>
      <c r="Y10" s="599"/>
      <c r="Z10" s="623" t="s">
        <v>63</v>
      </c>
      <c r="AA10" s="623"/>
      <c r="AB10" s="623"/>
      <c r="AC10" s="623"/>
      <c r="AD10" s="624" t="s">
        <v>63</v>
      </c>
      <c r="AE10" s="624"/>
      <c r="AF10" s="624"/>
      <c r="AG10" s="624"/>
      <c r="AH10" s="624"/>
      <c r="AI10" s="624"/>
      <c r="AJ10" s="624"/>
      <c r="AK10" s="624"/>
      <c r="AL10" s="600" t="s">
        <v>63</v>
      </c>
      <c r="AM10" s="601"/>
      <c r="AN10" s="601"/>
      <c r="AO10" s="625"/>
      <c r="AP10" s="594" t="s">
        <v>176</v>
      </c>
      <c r="AQ10" s="595"/>
      <c r="AR10" s="595"/>
      <c r="AS10" s="595"/>
      <c r="AT10" s="595"/>
      <c r="AU10" s="595"/>
      <c r="AV10" s="595"/>
      <c r="AW10" s="595"/>
      <c r="AX10" s="595"/>
      <c r="AY10" s="595"/>
      <c r="AZ10" s="595"/>
      <c r="BA10" s="595"/>
      <c r="BB10" s="595"/>
      <c r="BC10" s="595"/>
      <c r="BD10" s="595"/>
      <c r="BE10" s="595"/>
      <c r="BF10" s="596"/>
      <c r="BG10" s="597">
        <v>4840</v>
      </c>
      <c r="BH10" s="598"/>
      <c r="BI10" s="598"/>
      <c r="BJ10" s="598"/>
      <c r="BK10" s="598"/>
      <c r="BL10" s="598"/>
      <c r="BM10" s="598"/>
      <c r="BN10" s="599"/>
      <c r="BO10" s="623">
        <v>1.2</v>
      </c>
      <c r="BP10" s="623"/>
      <c r="BQ10" s="623"/>
      <c r="BR10" s="623"/>
      <c r="BS10" s="624">
        <v>1382</v>
      </c>
      <c r="BT10" s="624"/>
      <c r="BU10" s="624"/>
      <c r="BV10" s="624"/>
      <c r="BW10" s="624"/>
      <c r="BX10" s="624"/>
      <c r="BY10" s="624"/>
      <c r="BZ10" s="624"/>
      <c r="CA10" s="624"/>
      <c r="CB10" s="669"/>
      <c r="CD10" s="594" t="s">
        <v>177</v>
      </c>
      <c r="CE10" s="595"/>
      <c r="CF10" s="595"/>
      <c r="CG10" s="595"/>
      <c r="CH10" s="595"/>
      <c r="CI10" s="595"/>
      <c r="CJ10" s="595"/>
      <c r="CK10" s="595"/>
      <c r="CL10" s="595"/>
      <c r="CM10" s="595"/>
      <c r="CN10" s="595"/>
      <c r="CO10" s="595"/>
      <c r="CP10" s="595"/>
      <c r="CQ10" s="596"/>
      <c r="CR10" s="597" t="s">
        <v>63</v>
      </c>
      <c r="CS10" s="598"/>
      <c r="CT10" s="598"/>
      <c r="CU10" s="598"/>
      <c r="CV10" s="598"/>
      <c r="CW10" s="598"/>
      <c r="CX10" s="598"/>
      <c r="CY10" s="599"/>
      <c r="CZ10" s="623" t="s">
        <v>63</v>
      </c>
      <c r="DA10" s="623"/>
      <c r="DB10" s="623"/>
      <c r="DC10" s="623"/>
      <c r="DD10" s="603" t="s">
        <v>63</v>
      </c>
      <c r="DE10" s="598"/>
      <c r="DF10" s="598"/>
      <c r="DG10" s="598"/>
      <c r="DH10" s="598"/>
      <c r="DI10" s="598"/>
      <c r="DJ10" s="598"/>
      <c r="DK10" s="598"/>
      <c r="DL10" s="598"/>
      <c r="DM10" s="598"/>
      <c r="DN10" s="598"/>
      <c r="DO10" s="598"/>
      <c r="DP10" s="599"/>
      <c r="DQ10" s="603" t="s">
        <v>63</v>
      </c>
      <c r="DR10" s="598"/>
      <c r="DS10" s="598"/>
      <c r="DT10" s="598"/>
      <c r="DU10" s="598"/>
      <c r="DV10" s="598"/>
      <c r="DW10" s="598"/>
      <c r="DX10" s="598"/>
      <c r="DY10" s="598"/>
      <c r="DZ10" s="598"/>
      <c r="EA10" s="598"/>
      <c r="EB10" s="598"/>
      <c r="EC10" s="636"/>
    </row>
    <row r="11" spans="2:143" ht="11.25" customHeight="1" x14ac:dyDescent="0.15">
      <c r="B11" s="594" t="s">
        <v>178</v>
      </c>
      <c r="C11" s="595"/>
      <c r="D11" s="595"/>
      <c r="E11" s="595"/>
      <c r="F11" s="595"/>
      <c r="G11" s="595"/>
      <c r="H11" s="595"/>
      <c r="I11" s="595"/>
      <c r="J11" s="595"/>
      <c r="K11" s="595"/>
      <c r="L11" s="595"/>
      <c r="M11" s="595"/>
      <c r="N11" s="595"/>
      <c r="O11" s="595"/>
      <c r="P11" s="595"/>
      <c r="Q11" s="596"/>
      <c r="R11" s="597">
        <v>67999</v>
      </c>
      <c r="S11" s="598"/>
      <c r="T11" s="598"/>
      <c r="U11" s="598"/>
      <c r="V11" s="598"/>
      <c r="W11" s="598"/>
      <c r="X11" s="598"/>
      <c r="Y11" s="599"/>
      <c r="Z11" s="600">
        <v>3</v>
      </c>
      <c r="AA11" s="601"/>
      <c r="AB11" s="601"/>
      <c r="AC11" s="602"/>
      <c r="AD11" s="603">
        <v>67999</v>
      </c>
      <c r="AE11" s="598"/>
      <c r="AF11" s="598"/>
      <c r="AG11" s="598"/>
      <c r="AH11" s="598"/>
      <c r="AI11" s="598"/>
      <c r="AJ11" s="598"/>
      <c r="AK11" s="599"/>
      <c r="AL11" s="600">
        <v>5.0999999999999996</v>
      </c>
      <c r="AM11" s="601"/>
      <c r="AN11" s="601"/>
      <c r="AO11" s="625"/>
      <c r="AP11" s="594" t="s">
        <v>179</v>
      </c>
      <c r="AQ11" s="595"/>
      <c r="AR11" s="595"/>
      <c r="AS11" s="595"/>
      <c r="AT11" s="595"/>
      <c r="AU11" s="595"/>
      <c r="AV11" s="595"/>
      <c r="AW11" s="595"/>
      <c r="AX11" s="595"/>
      <c r="AY11" s="595"/>
      <c r="AZ11" s="595"/>
      <c r="BA11" s="595"/>
      <c r="BB11" s="595"/>
      <c r="BC11" s="595"/>
      <c r="BD11" s="595"/>
      <c r="BE11" s="595"/>
      <c r="BF11" s="596"/>
      <c r="BG11" s="597">
        <v>13062</v>
      </c>
      <c r="BH11" s="598"/>
      <c r="BI11" s="598"/>
      <c r="BJ11" s="598"/>
      <c r="BK11" s="598"/>
      <c r="BL11" s="598"/>
      <c r="BM11" s="598"/>
      <c r="BN11" s="599"/>
      <c r="BO11" s="623">
        <v>3.2</v>
      </c>
      <c r="BP11" s="623"/>
      <c r="BQ11" s="623"/>
      <c r="BR11" s="623"/>
      <c r="BS11" s="624">
        <v>3731</v>
      </c>
      <c r="BT11" s="624"/>
      <c r="BU11" s="624"/>
      <c r="BV11" s="624"/>
      <c r="BW11" s="624"/>
      <c r="BX11" s="624"/>
      <c r="BY11" s="624"/>
      <c r="BZ11" s="624"/>
      <c r="CA11" s="624"/>
      <c r="CB11" s="669"/>
      <c r="CD11" s="594" t="s">
        <v>180</v>
      </c>
      <c r="CE11" s="595"/>
      <c r="CF11" s="595"/>
      <c r="CG11" s="595"/>
      <c r="CH11" s="595"/>
      <c r="CI11" s="595"/>
      <c r="CJ11" s="595"/>
      <c r="CK11" s="595"/>
      <c r="CL11" s="595"/>
      <c r="CM11" s="595"/>
      <c r="CN11" s="595"/>
      <c r="CO11" s="595"/>
      <c r="CP11" s="595"/>
      <c r="CQ11" s="596"/>
      <c r="CR11" s="597">
        <v>57873</v>
      </c>
      <c r="CS11" s="598"/>
      <c r="CT11" s="598"/>
      <c r="CU11" s="598"/>
      <c r="CV11" s="598"/>
      <c r="CW11" s="598"/>
      <c r="CX11" s="598"/>
      <c r="CY11" s="599"/>
      <c r="CZ11" s="623">
        <v>2.8</v>
      </c>
      <c r="DA11" s="623"/>
      <c r="DB11" s="623"/>
      <c r="DC11" s="623"/>
      <c r="DD11" s="603">
        <v>7800</v>
      </c>
      <c r="DE11" s="598"/>
      <c r="DF11" s="598"/>
      <c r="DG11" s="598"/>
      <c r="DH11" s="598"/>
      <c r="DI11" s="598"/>
      <c r="DJ11" s="598"/>
      <c r="DK11" s="598"/>
      <c r="DL11" s="598"/>
      <c r="DM11" s="598"/>
      <c r="DN11" s="598"/>
      <c r="DO11" s="598"/>
      <c r="DP11" s="599"/>
      <c r="DQ11" s="603">
        <v>29204</v>
      </c>
      <c r="DR11" s="598"/>
      <c r="DS11" s="598"/>
      <c r="DT11" s="598"/>
      <c r="DU11" s="598"/>
      <c r="DV11" s="598"/>
      <c r="DW11" s="598"/>
      <c r="DX11" s="598"/>
      <c r="DY11" s="598"/>
      <c r="DZ11" s="598"/>
      <c r="EA11" s="598"/>
      <c r="EB11" s="598"/>
      <c r="EC11" s="636"/>
    </row>
    <row r="12" spans="2:143" ht="11.25" customHeight="1" x14ac:dyDescent="0.15">
      <c r="B12" s="594" t="s">
        <v>181</v>
      </c>
      <c r="C12" s="595"/>
      <c r="D12" s="595"/>
      <c r="E12" s="595"/>
      <c r="F12" s="595"/>
      <c r="G12" s="595"/>
      <c r="H12" s="595"/>
      <c r="I12" s="595"/>
      <c r="J12" s="595"/>
      <c r="K12" s="595"/>
      <c r="L12" s="595"/>
      <c r="M12" s="595"/>
      <c r="N12" s="595"/>
      <c r="O12" s="595"/>
      <c r="P12" s="595"/>
      <c r="Q12" s="596"/>
      <c r="R12" s="597" t="s">
        <v>63</v>
      </c>
      <c r="S12" s="598"/>
      <c r="T12" s="598"/>
      <c r="U12" s="598"/>
      <c r="V12" s="598"/>
      <c r="W12" s="598"/>
      <c r="X12" s="598"/>
      <c r="Y12" s="599"/>
      <c r="Z12" s="623" t="s">
        <v>63</v>
      </c>
      <c r="AA12" s="623"/>
      <c r="AB12" s="623"/>
      <c r="AC12" s="623"/>
      <c r="AD12" s="624" t="s">
        <v>63</v>
      </c>
      <c r="AE12" s="624"/>
      <c r="AF12" s="624"/>
      <c r="AG12" s="624"/>
      <c r="AH12" s="624"/>
      <c r="AI12" s="624"/>
      <c r="AJ12" s="624"/>
      <c r="AK12" s="624"/>
      <c r="AL12" s="600" t="s">
        <v>63</v>
      </c>
      <c r="AM12" s="601"/>
      <c r="AN12" s="601"/>
      <c r="AO12" s="625"/>
      <c r="AP12" s="594" t="s">
        <v>182</v>
      </c>
      <c r="AQ12" s="595"/>
      <c r="AR12" s="595"/>
      <c r="AS12" s="595"/>
      <c r="AT12" s="595"/>
      <c r="AU12" s="595"/>
      <c r="AV12" s="595"/>
      <c r="AW12" s="595"/>
      <c r="AX12" s="595"/>
      <c r="AY12" s="595"/>
      <c r="AZ12" s="595"/>
      <c r="BA12" s="595"/>
      <c r="BB12" s="595"/>
      <c r="BC12" s="595"/>
      <c r="BD12" s="595"/>
      <c r="BE12" s="595"/>
      <c r="BF12" s="596"/>
      <c r="BG12" s="597">
        <v>160060</v>
      </c>
      <c r="BH12" s="598"/>
      <c r="BI12" s="598"/>
      <c r="BJ12" s="598"/>
      <c r="BK12" s="598"/>
      <c r="BL12" s="598"/>
      <c r="BM12" s="598"/>
      <c r="BN12" s="599"/>
      <c r="BO12" s="623">
        <v>39.700000000000003</v>
      </c>
      <c r="BP12" s="623"/>
      <c r="BQ12" s="623"/>
      <c r="BR12" s="623"/>
      <c r="BS12" s="624" t="s">
        <v>63</v>
      </c>
      <c r="BT12" s="624"/>
      <c r="BU12" s="624"/>
      <c r="BV12" s="624"/>
      <c r="BW12" s="624"/>
      <c r="BX12" s="624"/>
      <c r="BY12" s="624"/>
      <c r="BZ12" s="624"/>
      <c r="CA12" s="624"/>
      <c r="CB12" s="669"/>
      <c r="CD12" s="594" t="s">
        <v>183</v>
      </c>
      <c r="CE12" s="595"/>
      <c r="CF12" s="595"/>
      <c r="CG12" s="595"/>
      <c r="CH12" s="595"/>
      <c r="CI12" s="595"/>
      <c r="CJ12" s="595"/>
      <c r="CK12" s="595"/>
      <c r="CL12" s="595"/>
      <c r="CM12" s="595"/>
      <c r="CN12" s="595"/>
      <c r="CO12" s="595"/>
      <c r="CP12" s="595"/>
      <c r="CQ12" s="596"/>
      <c r="CR12" s="597">
        <v>3181</v>
      </c>
      <c r="CS12" s="598"/>
      <c r="CT12" s="598"/>
      <c r="CU12" s="598"/>
      <c r="CV12" s="598"/>
      <c r="CW12" s="598"/>
      <c r="CX12" s="598"/>
      <c r="CY12" s="599"/>
      <c r="CZ12" s="623">
        <v>0.2</v>
      </c>
      <c r="DA12" s="623"/>
      <c r="DB12" s="623"/>
      <c r="DC12" s="623"/>
      <c r="DD12" s="603" t="s">
        <v>63</v>
      </c>
      <c r="DE12" s="598"/>
      <c r="DF12" s="598"/>
      <c r="DG12" s="598"/>
      <c r="DH12" s="598"/>
      <c r="DI12" s="598"/>
      <c r="DJ12" s="598"/>
      <c r="DK12" s="598"/>
      <c r="DL12" s="598"/>
      <c r="DM12" s="598"/>
      <c r="DN12" s="598"/>
      <c r="DO12" s="598"/>
      <c r="DP12" s="599"/>
      <c r="DQ12" s="603">
        <v>3181</v>
      </c>
      <c r="DR12" s="598"/>
      <c r="DS12" s="598"/>
      <c r="DT12" s="598"/>
      <c r="DU12" s="598"/>
      <c r="DV12" s="598"/>
      <c r="DW12" s="598"/>
      <c r="DX12" s="598"/>
      <c r="DY12" s="598"/>
      <c r="DZ12" s="598"/>
      <c r="EA12" s="598"/>
      <c r="EB12" s="598"/>
      <c r="EC12" s="636"/>
    </row>
    <row r="13" spans="2:143" ht="11.25" customHeight="1" x14ac:dyDescent="0.15">
      <c r="B13" s="594" t="s">
        <v>184</v>
      </c>
      <c r="C13" s="595"/>
      <c r="D13" s="595"/>
      <c r="E13" s="595"/>
      <c r="F13" s="595"/>
      <c r="G13" s="595"/>
      <c r="H13" s="595"/>
      <c r="I13" s="595"/>
      <c r="J13" s="595"/>
      <c r="K13" s="595"/>
      <c r="L13" s="595"/>
      <c r="M13" s="595"/>
      <c r="N13" s="595"/>
      <c r="O13" s="595"/>
      <c r="P13" s="595"/>
      <c r="Q13" s="596"/>
      <c r="R13" s="597" t="s">
        <v>63</v>
      </c>
      <c r="S13" s="598"/>
      <c r="T13" s="598"/>
      <c r="U13" s="598"/>
      <c r="V13" s="598"/>
      <c r="W13" s="598"/>
      <c r="X13" s="598"/>
      <c r="Y13" s="599"/>
      <c r="Z13" s="623" t="s">
        <v>63</v>
      </c>
      <c r="AA13" s="623"/>
      <c r="AB13" s="623"/>
      <c r="AC13" s="623"/>
      <c r="AD13" s="624" t="s">
        <v>63</v>
      </c>
      <c r="AE13" s="624"/>
      <c r="AF13" s="624"/>
      <c r="AG13" s="624"/>
      <c r="AH13" s="624"/>
      <c r="AI13" s="624"/>
      <c r="AJ13" s="624"/>
      <c r="AK13" s="624"/>
      <c r="AL13" s="600" t="s">
        <v>63</v>
      </c>
      <c r="AM13" s="601"/>
      <c r="AN13" s="601"/>
      <c r="AO13" s="625"/>
      <c r="AP13" s="594" t="s">
        <v>185</v>
      </c>
      <c r="AQ13" s="595"/>
      <c r="AR13" s="595"/>
      <c r="AS13" s="595"/>
      <c r="AT13" s="595"/>
      <c r="AU13" s="595"/>
      <c r="AV13" s="595"/>
      <c r="AW13" s="595"/>
      <c r="AX13" s="595"/>
      <c r="AY13" s="595"/>
      <c r="AZ13" s="595"/>
      <c r="BA13" s="595"/>
      <c r="BB13" s="595"/>
      <c r="BC13" s="595"/>
      <c r="BD13" s="595"/>
      <c r="BE13" s="595"/>
      <c r="BF13" s="596"/>
      <c r="BG13" s="597">
        <v>159906</v>
      </c>
      <c r="BH13" s="598"/>
      <c r="BI13" s="598"/>
      <c r="BJ13" s="598"/>
      <c r="BK13" s="598"/>
      <c r="BL13" s="598"/>
      <c r="BM13" s="598"/>
      <c r="BN13" s="599"/>
      <c r="BO13" s="623">
        <v>39.700000000000003</v>
      </c>
      <c r="BP13" s="623"/>
      <c r="BQ13" s="623"/>
      <c r="BR13" s="623"/>
      <c r="BS13" s="624" t="s">
        <v>63</v>
      </c>
      <c r="BT13" s="624"/>
      <c r="BU13" s="624"/>
      <c r="BV13" s="624"/>
      <c r="BW13" s="624"/>
      <c r="BX13" s="624"/>
      <c r="BY13" s="624"/>
      <c r="BZ13" s="624"/>
      <c r="CA13" s="624"/>
      <c r="CB13" s="669"/>
      <c r="CD13" s="594" t="s">
        <v>186</v>
      </c>
      <c r="CE13" s="595"/>
      <c r="CF13" s="595"/>
      <c r="CG13" s="595"/>
      <c r="CH13" s="595"/>
      <c r="CI13" s="595"/>
      <c r="CJ13" s="595"/>
      <c r="CK13" s="595"/>
      <c r="CL13" s="595"/>
      <c r="CM13" s="595"/>
      <c r="CN13" s="595"/>
      <c r="CO13" s="595"/>
      <c r="CP13" s="595"/>
      <c r="CQ13" s="596"/>
      <c r="CR13" s="597">
        <v>227808</v>
      </c>
      <c r="CS13" s="598"/>
      <c r="CT13" s="598"/>
      <c r="CU13" s="598"/>
      <c r="CV13" s="598"/>
      <c r="CW13" s="598"/>
      <c r="CX13" s="598"/>
      <c r="CY13" s="599"/>
      <c r="CZ13" s="623">
        <v>10.9</v>
      </c>
      <c r="DA13" s="623"/>
      <c r="DB13" s="623"/>
      <c r="DC13" s="623"/>
      <c r="DD13" s="603">
        <v>89933</v>
      </c>
      <c r="DE13" s="598"/>
      <c r="DF13" s="598"/>
      <c r="DG13" s="598"/>
      <c r="DH13" s="598"/>
      <c r="DI13" s="598"/>
      <c r="DJ13" s="598"/>
      <c r="DK13" s="598"/>
      <c r="DL13" s="598"/>
      <c r="DM13" s="598"/>
      <c r="DN13" s="598"/>
      <c r="DO13" s="598"/>
      <c r="DP13" s="599"/>
      <c r="DQ13" s="603">
        <v>164442</v>
      </c>
      <c r="DR13" s="598"/>
      <c r="DS13" s="598"/>
      <c r="DT13" s="598"/>
      <c r="DU13" s="598"/>
      <c r="DV13" s="598"/>
      <c r="DW13" s="598"/>
      <c r="DX13" s="598"/>
      <c r="DY13" s="598"/>
      <c r="DZ13" s="598"/>
      <c r="EA13" s="598"/>
      <c r="EB13" s="598"/>
      <c r="EC13" s="636"/>
    </row>
    <row r="14" spans="2:143" ht="11.25" customHeight="1" x14ac:dyDescent="0.15">
      <c r="B14" s="594" t="s">
        <v>187</v>
      </c>
      <c r="C14" s="595"/>
      <c r="D14" s="595"/>
      <c r="E14" s="595"/>
      <c r="F14" s="595"/>
      <c r="G14" s="595"/>
      <c r="H14" s="595"/>
      <c r="I14" s="595"/>
      <c r="J14" s="595"/>
      <c r="K14" s="595"/>
      <c r="L14" s="595"/>
      <c r="M14" s="595"/>
      <c r="N14" s="595"/>
      <c r="O14" s="595"/>
      <c r="P14" s="595"/>
      <c r="Q14" s="596"/>
      <c r="R14" s="597" t="s">
        <v>63</v>
      </c>
      <c r="S14" s="598"/>
      <c r="T14" s="598"/>
      <c r="U14" s="598"/>
      <c r="V14" s="598"/>
      <c r="W14" s="598"/>
      <c r="X14" s="598"/>
      <c r="Y14" s="599"/>
      <c r="Z14" s="623" t="s">
        <v>63</v>
      </c>
      <c r="AA14" s="623"/>
      <c r="AB14" s="623"/>
      <c r="AC14" s="623"/>
      <c r="AD14" s="624" t="s">
        <v>63</v>
      </c>
      <c r="AE14" s="624"/>
      <c r="AF14" s="624"/>
      <c r="AG14" s="624"/>
      <c r="AH14" s="624"/>
      <c r="AI14" s="624"/>
      <c r="AJ14" s="624"/>
      <c r="AK14" s="624"/>
      <c r="AL14" s="600" t="s">
        <v>63</v>
      </c>
      <c r="AM14" s="601"/>
      <c r="AN14" s="601"/>
      <c r="AO14" s="625"/>
      <c r="AP14" s="594" t="s">
        <v>188</v>
      </c>
      <c r="AQ14" s="595"/>
      <c r="AR14" s="595"/>
      <c r="AS14" s="595"/>
      <c r="AT14" s="595"/>
      <c r="AU14" s="595"/>
      <c r="AV14" s="595"/>
      <c r="AW14" s="595"/>
      <c r="AX14" s="595"/>
      <c r="AY14" s="595"/>
      <c r="AZ14" s="595"/>
      <c r="BA14" s="595"/>
      <c r="BB14" s="595"/>
      <c r="BC14" s="595"/>
      <c r="BD14" s="595"/>
      <c r="BE14" s="595"/>
      <c r="BF14" s="596"/>
      <c r="BG14" s="597">
        <v>9343</v>
      </c>
      <c r="BH14" s="598"/>
      <c r="BI14" s="598"/>
      <c r="BJ14" s="598"/>
      <c r="BK14" s="598"/>
      <c r="BL14" s="598"/>
      <c r="BM14" s="598"/>
      <c r="BN14" s="599"/>
      <c r="BO14" s="623">
        <v>2.2999999999999998</v>
      </c>
      <c r="BP14" s="623"/>
      <c r="BQ14" s="623"/>
      <c r="BR14" s="623"/>
      <c r="BS14" s="624" t="s">
        <v>63</v>
      </c>
      <c r="BT14" s="624"/>
      <c r="BU14" s="624"/>
      <c r="BV14" s="624"/>
      <c r="BW14" s="624"/>
      <c r="BX14" s="624"/>
      <c r="BY14" s="624"/>
      <c r="BZ14" s="624"/>
      <c r="CA14" s="624"/>
      <c r="CB14" s="669"/>
      <c r="CD14" s="594" t="s">
        <v>189</v>
      </c>
      <c r="CE14" s="595"/>
      <c r="CF14" s="595"/>
      <c r="CG14" s="595"/>
      <c r="CH14" s="595"/>
      <c r="CI14" s="595"/>
      <c r="CJ14" s="595"/>
      <c r="CK14" s="595"/>
      <c r="CL14" s="595"/>
      <c r="CM14" s="595"/>
      <c r="CN14" s="595"/>
      <c r="CO14" s="595"/>
      <c r="CP14" s="595"/>
      <c r="CQ14" s="596"/>
      <c r="CR14" s="597">
        <v>54927</v>
      </c>
      <c r="CS14" s="598"/>
      <c r="CT14" s="598"/>
      <c r="CU14" s="598"/>
      <c r="CV14" s="598"/>
      <c r="CW14" s="598"/>
      <c r="CX14" s="598"/>
      <c r="CY14" s="599"/>
      <c r="CZ14" s="623">
        <v>2.6</v>
      </c>
      <c r="DA14" s="623"/>
      <c r="DB14" s="623"/>
      <c r="DC14" s="623"/>
      <c r="DD14" s="603" t="s">
        <v>63</v>
      </c>
      <c r="DE14" s="598"/>
      <c r="DF14" s="598"/>
      <c r="DG14" s="598"/>
      <c r="DH14" s="598"/>
      <c r="DI14" s="598"/>
      <c r="DJ14" s="598"/>
      <c r="DK14" s="598"/>
      <c r="DL14" s="598"/>
      <c r="DM14" s="598"/>
      <c r="DN14" s="598"/>
      <c r="DO14" s="598"/>
      <c r="DP14" s="599"/>
      <c r="DQ14" s="603">
        <v>54927</v>
      </c>
      <c r="DR14" s="598"/>
      <c r="DS14" s="598"/>
      <c r="DT14" s="598"/>
      <c r="DU14" s="598"/>
      <c r="DV14" s="598"/>
      <c r="DW14" s="598"/>
      <c r="DX14" s="598"/>
      <c r="DY14" s="598"/>
      <c r="DZ14" s="598"/>
      <c r="EA14" s="598"/>
      <c r="EB14" s="598"/>
      <c r="EC14" s="636"/>
    </row>
    <row r="15" spans="2:143" ht="11.25" customHeight="1" x14ac:dyDescent="0.15">
      <c r="B15" s="594" t="s">
        <v>190</v>
      </c>
      <c r="C15" s="595"/>
      <c r="D15" s="595"/>
      <c r="E15" s="595"/>
      <c r="F15" s="595"/>
      <c r="G15" s="595"/>
      <c r="H15" s="595"/>
      <c r="I15" s="595"/>
      <c r="J15" s="595"/>
      <c r="K15" s="595"/>
      <c r="L15" s="595"/>
      <c r="M15" s="595"/>
      <c r="N15" s="595"/>
      <c r="O15" s="595"/>
      <c r="P15" s="595"/>
      <c r="Q15" s="596"/>
      <c r="R15" s="597" t="s">
        <v>63</v>
      </c>
      <c r="S15" s="598"/>
      <c r="T15" s="598"/>
      <c r="U15" s="598"/>
      <c r="V15" s="598"/>
      <c r="W15" s="598"/>
      <c r="X15" s="598"/>
      <c r="Y15" s="599"/>
      <c r="Z15" s="623" t="s">
        <v>63</v>
      </c>
      <c r="AA15" s="623"/>
      <c r="AB15" s="623"/>
      <c r="AC15" s="623"/>
      <c r="AD15" s="624" t="s">
        <v>63</v>
      </c>
      <c r="AE15" s="624"/>
      <c r="AF15" s="624"/>
      <c r="AG15" s="624"/>
      <c r="AH15" s="624"/>
      <c r="AI15" s="624"/>
      <c r="AJ15" s="624"/>
      <c r="AK15" s="624"/>
      <c r="AL15" s="600" t="s">
        <v>63</v>
      </c>
      <c r="AM15" s="601"/>
      <c r="AN15" s="601"/>
      <c r="AO15" s="625"/>
      <c r="AP15" s="594" t="s">
        <v>191</v>
      </c>
      <c r="AQ15" s="595"/>
      <c r="AR15" s="595"/>
      <c r="AS15" s="595"/>
      <c r="AT15" s="595"/>
      <c r="AU15" s="595"/>
      <c r="AV15" s="595"/>
      <c r="AW15" s="595"/>
      <c r="AX15" s="595"/>
      <c r="AY15" s="595"/>
      <c r="AZ15" s="595"/>
      <c r="BA15" s="595"/>
      <c r="BB15" s="595"/>
      <c r="BC15" s="595"/>
      <c r="BD15" s="595"/>
      <c r="BE15" s="595"/>
      <c r="BF15" s="596"/>
      <c r="BG15" s="597">
        <v>18324</v>
      </c>
      <c r="BH15" s="598"/>
      <c r="BI15" s="598"/>
      <c r="BJ15" s="598"/>
      <c r="BK15" s="598"/>
      <c r="BL15" s="598"/>
      <c r="BM15" s="598"/>
      <c r="BN15" s="599"/>
      <c r="BO15" s="623">
        <v>4.5999999999999996</v>
      </c>
      <c r="BP15" s="623"/>
      <c r="BQ15" s="623"/>
      <c r="BR15" s="623"/>
      <c r="BS15" s="624" t="s">
        <v>63</v>
      </c>
      <c r="BT15" s="624"/>
      <c r="BU15" s="624"/>
      <c r="BV15" s="624"/>
      <c r="BW15" s="624"/>
      <c r="BX15" s="624"/>
      <c r="BY15" s="624"/>
      <c r="BZ15" s="624"/>
      <c r="CA15" s="624"/>
      <c r="CB15" s="669"/>
      <c r="CD15" s="594" t="s">
        <v>192</v>
      </c>
      <c r="CE15" s="595"/>
      <c r="CF15" s="595"/>
      <c r="CG15" s="595"/>
      <c r="CH15" s="595"/>
      <c r="CI15" s="595"/>
      <c r="CJ15" s="595"/>
      <c r="CK15" s="595"/>
      <c r="CL15" s="595"/>
      <c r="CM15" s="595"/>
      <c r="CN15" s="595"/>
      <c r="CO15" s="595"/>
      <c r="CP15" s="595"/>
      <c r="CQ15" s="596"/>
      <c r="CR15" s="597">
        <v>218078</v>
      </c>
      <c r="CS15" s="598"/>
      <c r="CT15" s="598"/>
      <c r="CU15" s="598"/>
      <c r="CV15" s="598"/>
      <c r="CW15" s="598"/>
      <c r="CX15" s="598"/>
      <c r="CY15" s="599"/>
      <c r="CZ15" s="623">
        <v>10.5</v>
      </c>
      <c r="DA15" s="623"/>
      <c r="DB15" s="623"/>
      <c r="DC15" s="623"/>
      <c r="DD15" s="603">
        <v>6348</v>
      </c>
      <c r="DE15" s="598"/>
      <c r="DF15" s="598"/>
      <c r="DG15" s="598"/>
      <c r="DH15" s="598"/>
      <c r="DI15" s="598"/>
      <c r="DJ15" s="598"/>
      <c r="DK15" s="598"/>
      <c r="DL15" s="598"/>
      <c r="DM15" s="598"/>
      <c r="DN15" s="598"/>
      <c r="DO15" s="598"/>
      <c r="DP15" s="599"/>
      <c r="DQ15" s="603">
        <v>209949</v>
      </c>
      <c r="DR15" s="598"/>
      <c r="DS15" s="598"/>
      <c r="DT15" s="598"/>
      <c r="DU15" s="598"/>
      <c r="DV15" s="598"/>
      <c r="DW15" s="598"/>
      <c r="DX15" s="598"/>
      <c r="DY15" s="598"/>
      <c r="DZ15" s="598"/>
      <c r="EA15" s="598"/>
      <c r="EB15" s="598"/>
      <c r="EC15" s="636"/>
    </row>
    <row r="16" spans="2:143" ht="11.25" customHeight="1" x14ac:dyDescent="0.15">
      <c r="B16" s="594" t="s">
        <v>193</v>
      </c>
      <c r="C16" s="595"/>
      <c r="D16" s="595"/>
      <c r="E16" s="595"/>
      <c r="F16" s="595"/>
      <c r="G16" s="595"/>
      <c r="H16" s="595"/>
      <c r="I16" s="595"/>
      <c r="J16" s="595"/>
      <c r="K16" s="595"/>
      <c r="L16" s="595"/>
      <c r="M16" s="595"/>
      <c r="N16" s="595"/>
      <c r="O16" s="595"/>
      <c r="P16" s="595"/>
      <c r="Q16" s="596"/>
      <c r="R16" s="597">
        <v>913</v>
      </c>
      <c r="S16" s="598"/>
      <c r="T16" s="598"/>
      <c r="U16" s="598"/>
      <c r="V16" s="598"/>
      <c r="W16" s="598"/>
      <c r="X16" s="598"/>
      <c r="Y16" s="599"/>
      <c r="Z16" s="623">
        <v>0</v>
      </c>
      <c r="AA16" s="623"/>
      <c r="AB16" s="623"/>
      <c r="AC16" s="623"/>
      <c r="AD16" s="624">
        <v>913</v>
      </c>
      <c r="AE16" s="624"/>
      <c r="AF16" s="624"/>
      <c r="AG16" s="624"/>
      <c r="AH16" s="624"/>
      <c r="AI16" s="624"/>
      <c r="AJ16" s="624"/>
      <c r="AK16" s="624"/>
      <c r="AL16" s="600">
        <v>0.1</v>
      </c>
      <c r="AM16" s="601"/>
      <c r="AN16" s="601"/>
      <c r="AO16" s="625"/>
      <c r="AP16" s="594" t="s">
        <v>194</v>
      </c>
      <c r="AQ16" s="595"/>
      <c r="AR16" s="595"/>
      <c r="AS16" s="595"/>
      <c r="AT16" s="595"/>
      <c r="AU16" s="595"/>
      <c r="AV16" s="595"/>
      <c r="AW16" s="595"/>
      <c r="AX16" s="595"/>
      <c r="AY16" s="595"/>
      <c r="AZ16" s="595"/>
      <c r="BA16" s="595"/>
      <c r="BB16" s="595"/>
      <c r="BC16" s="595"/>
      <c r="BD16" s="595"/>
      <c r="BE16" s="595"/>
      <c r="BF16" s="596"/>
      <c r="BG16" s="597" t="s">
        <v>63</v>
      </c>
      <c r="BH16" s="598"/>
      <c r="BI16" s="598"/>
      <c r="BJ16" s="598"/>
      <c r="BK16" s="598"/>
      <c r="BL16" s="598"/>
      <c r="BM16" s="598"/>
      <c r="BN16" s="599"/>
      <c r="BO16" s="623" t="s">
        <v>63</v>
      </c>
      <c r="BP16" s="623"/>
      <c r="BQ16" s="623"/>
      <c r="BR16" s="623"/>
      <c r="BS16" s="624" t="s">
        <v>63</v>
      </c>
      <c r="BT16" s="624"/>
      <c r="BU16" s="624"/>
      <c r="BV16" s="624"/>
      <c r="BW16" s="624"/>
      <c r="BX16" s="624"/>
      <c r="BY16" s="624"/>
      <c r="BZ16" s="624"/>
      <c r="CA16" s="624"/>
      <c r="CB16" s="669"/>
      <c r="CD16" s="594" t="s">
        <v>195</v>
      </c>
      <c r="CE16" s="595"/>
      <c r="CF16" s="595"/>
      <c r="CG16" s="595"/>
      <c r="CH16" s="595"/>
      <c r="CI16" s="595"/>
      <c r="CJ16" s="595"/>
      <c r="CK16" s="595"/>
      <c r="CL16" s="595"/>
      <c r="CM16" s="595"/>
      <c r="CN16" s="595"/>
      <c r="CO16" s="595"/>
      <c r="CP16" s="595"/>
      <c r="CQ16" s="596"/>
      <c r="CR16" s="597" t="s">
        <v>63</v>
      </c>
      <c r="CS16" s="598"/>
      <c r="CT16" s="598"/>
      <c r="CU16" s="598"/>
      <c r="CV16" s="598"/>
      <c r="CW16" s="598"/>
      <c r="CX16" s="598"/>
      <c r="CY16" s="599"/>
      <c r="CZ16" s="623" t="s">
        <v>63</v>
      </c>
      <c r="DA16" s="623"/>
      <c r="DB16" s="623"/>
      <c r="DC16" s="623"/>
      <c r="DD16" s="603" t="s">
        <v>63</v>
      </c>
      <c r="DE16" s="598"/>
      <c r="DF16" s="598"/>
      <c r="DG16" s="598"/>
      <c r="DH16" s="598"/>
      <c r="DI16" s="598"/>
      <c r="DJ16" s="598"/>
      <c r="DK16" s="598"/>
      <c r="DL16" s="598"/>
      <c r="DM16" s="598"/>
      <c r="DN16" s="598"/>
      <c r="DO16" s="598"/>
      <c r="DP16" s="599"/>
      <c r="DQ16" s="603" t="s">
        <v>63</v>
      </c>
      <c r="DR16" s="598"/>
      <c r="DS16" s="598"/>
      <c r="DT16" s="598"/>
      <c r="DU16" s="598"/>
      <c r="DV16" s="598"/>
      <c r="DW16" s="598"/>
      <c r="DX16" s="598"/>
      <c r="DY16" s="598"/>
      <c r="DZ16" s="598"/>
      <c r="EA16" s="598"/>
      <c r="EB16" s="598"/>
      <c r="EC16" s="636"/>
    </row>
    <row r="17" spans="2:133" ht="11.25" customHeight="1" x14ac:dyDescent="0.15">
      <c r="B17" s="594" t="s">
        <v>196</v>
      </c>
      <c r="C17" s="595"/>
      <c r="D17" s="595"/>
      <c r="E17" s="595"/>
      <c r="F17" s="595"/>
      <c r="G17" s="595"/>
      <c r="H17" s="595"/>
      <c r="I17" s="595"/>
      <c r="J17" s="595"/>
      <c r="K17" s="595"/>
      <c r="L17" s="595"/>
      <c r="M17" s="595"/>
      <c r="N17" s="595"/>
      <c r="O17" s="595"/>
      <c r="P17" s="595"/>
      <c r="Q17" s="596"/>
      <c r="R17" s="597">
        <v>3649</v>
      </c>
      <c r="S17" s="598"/>
      <c r="T17" s="598"/>
      <c r="U17" s="598"/>
      <c r="V17" s="598"/>
      <c r="W17" s="598"/>
      <c r="X17" s="598"/>
      <c r="Y17" s="599"/>
      <c r="Z17" s="623">
        <v>0.2</v>
      </c>
      <c r="AA17" s="623"/>
      <c r="AB17" s="623"/>
      <c r="AC17" s="623"/>
      <c r="AD17" s="624">
        <v>3649</v>
      </c>
      <c r="AE17" s="624"/>
      <c r="AF17" s="624"/>
      <c r="AG17" s="624"/>
      <c r="AH17" s="624"/>
      <c r="AI17" s="624"/>
      <c r="AJ17" s="624"/>
      <c r="AK17" s="624"/>
      <c r="AL17" s="600">
        <v>0.3</v>
      </c>
      <c r="AM17" s="601"/>
      <c r="AN17" s="601"/>
      <c r="AO17" s="625"/>
      <c r="AP17" s="594" t="s">
        <v>197</v>
      </c>
      <c r="AQ17" s="595"/>
      <c r="AR17" s="595"/>
      <c r="AS17" s="595"/>
      <c r="AT17" s="595"/>
      <c r="AU17" s="595"/>
      <c r="AV17" s="595"/>
      <c r="AW17" s="595"/>
      <c r="AX17" s="595"/>
      <c r="AY17" s="595"/>
      <c r="AZ17" s="595"/>
      <c r="BA17" s="595"/>
      <c r="BB17" s="595"/>
      <c r="BC17" s="595"/>
      <c r="BD17" s="595"/>
      <c r="BE17" s="595"/>
      <c r="BF17" s="596"/>
      <c r="BG17" s="597" t="s">
        <v>63</v>
      </c>
      <c r="BH17" s="598"/>
      <c r="BI17" s="598"/>
      <c r="BJ17" s="598"/>
      <c r="BK17" s="598"/>
      <c r="BL17" s="598"/>
      <c r="BM17" s="598"/>
      <c r="BN17" s="599"/>
      <c r="BO17" s="623" t="s">
        <v>63</v>
      </c>
      <c r="BP17" s="623"/>
      <c r="BQ17" s="623"/>
      <c r="BR17" s="623"/>
      <c r="BS17" s="624" t="s">
        <v>63</v>
      </c>
      <c r="BT17" s="624"/>
      <c r="BU17" s="624"/>
      <c r="BV17" s="624"/>
      <c r="BW17" s="624"/>
      <c r="BX17" s="624"/>
      <c r="BY17" s="624"/>
      <c r="BZ17" s="624"/>
      <c r="CA17" s="624"/>
      <c r="CB17" s="669"/>
      <c r="CD17" s="594" t="s">
        <v>198</v>
      </c>
      <c r="CE17" s="595"/>
      <c r="CF17" s="595"/>
      <c r="CG17" s="595"/>
      <c r="CH17" s="595"/>
      <c r="CI17" s="595"/>
      <c r="CJ17" s="595"/>
      <c r="CK17" s="595"/>
      <c r="CL17" s="595"/>
      <c r="CM17" s="595"/>
      <c r="CN17" s="595"/>
      <c r="CO17" s="595"/>
      <c r="CP17" s="595"/>
      <c r="CQ17" s="596"/>
      <c r="CR17" s="597">
        <v>170736</v>
      </c>
      <c r="CS17" s="598"/>
      <c r="CT17" s="598"/>
      <c r="CU17" s="598"/>
      <c r="CV17" s="598"/>
      <c r="CW17" s="598"/>
      <c r="CX17" s="598"/>
      <c r="CY17" s="599"/>
      <c r="CZ17" s="623">
        <v>8.1999999999999993</v>
      </c>
      <c r="DA17" s="623"/>
      <c r="DB17" s="623"/>
      <c r="DC17" s="623"/>
      <c r="DD17" s="603" t="s">
        <v>63</v>
      </c>
      <c r="DE17" s="598"/>
      <c r="DF17" s="598"/>
      <c r="DG17" s="598"/>
      <c r="DH17" s="598"/>
      <c r="DI17" s="598"/>
      <c r="DJ17" s="598"/>
      <c r="DK17" s="598"/>
      <c r="DL17" s="598"/>
      <c r="DM17" s="598"/>
      <c r="DN17" s="598"/>
      <c r="DO17" s="598"/>
      <c r="DP17" s="599"/>
      <c r="DQ17" s="603">
        <v>166532</v>
      </c>
      <c r="DR17" s="598"/>
      <c r="DS17" s="598"/>
      <c r="DT17" s="598"/>
      <c r="DU17" s="598"/>
      <c r="DV17" s="598"/>
      <c r="DW17" s="598"/>
      <c r="DX17" s="598"/>
      <c r="DY17" s="598"/>
      <c r="DZ17" s="598"/>
      <c r="EA17" s="598"/>
      <c r="EB17" s="598"/>
      <c r="EC17" s="636"/>
    </row>
    <row r="18" spans="2:133" ht="11.25" customHeight="1" x14ac:dyDescent="0.15">
      <c r="B18" s="594" t="s">
        <v>199</v>
      </c>
      <c r="C18" s="595"/>
      <c r="D18" s="595"/>
      <c r="E18" s="595"/>
      <c r="F18" s="595"/>
      <c r="G18" s="595"/>
      <c r="H18" s="595"/>
      <c r="I18" s="595"/>
      <c r="J18" s="595"/>
      <c r="K18" s="595"/>
      <c r="L18" s="595"/>
      <c r="M18" s="595"/>
      <c r="N18" s="595"/>
      <c r="O18" s="595"/>
      <c r="P18" s="595"/>
      <c r="Q18" s="596"/>
      <c r="R18" s="597">
        <v>8718</v>
      </c>
      <c r="S18" s="598"/>
      <c r="T18" s="598"/>
      <c r="U18" s="598"/>
      <c r="V18" s="598"/>
      <c r="W18" s="598"/>
      <c r="X18" s="598"/>
      <c r="Y18" s="599"/>
      <c r="Z18" s="623">
        <v>0.4</v>
      </c>
      <c r="AA18" s="623"/>
      <c r="AB18" s="623"/>
      <c r="AC18" s="623"/>
      <c r="AD18" s="624">
        <v>8718</v>
      </c>
      <c r="AE18" s="624"/>
      <c r="AF18" s="624"/>
      <c r="AG18" s="624"/>
      <c r="AH18" s="624"/>
      <c r="AI18" s="624"/>
      <c r="AJ18" s="624"/>
      <c r="AK18" s="624"/>
      <c r="AL18" s="600">
        <v>0.7</v>
      </c>
      <c r="AM18" s="601"/>
      <c r="AN18" s="601"/>
      <c r="AO18" s="625"/>
      <c r="AP18" s="594" t="s">
        <v>200</v>
      </c>
      <c r="AQ18" s="595"/>
      <c r="AR18" s="595"/>
      <c r="AS18" s="595"/>
      <c r="AT18" s="595"/>
      <c r="AU18" s="595"/>
      <c r="AV18" s="595"/>
      <c r="AW18" s="595"/>
      <c r="AX18" s="595"/>
      <c r="AY18" s="595"/>
      <c r="AZ18" s="595"/>
      <c r="BA18" s="595"/>
      <c r="BB18" s="595"/>
      <c r="BC18" s="595"/>
      <c r="BD18" s="595"/>
      <c r="BE18" s="595"/>
      <c r="BF18" s="596"/>
      <c r="BG18" s="597" t="s">
        <v>63</v>
      </c>
      <c r="BH18" s="598"/>
      <c r="BI18" s="598"/>
      <c r="BJ18" s="598"/>
      <c r="BK18" s="598"/>
      <c r="BL18" s="598"/>
      <c r="BM18" s="598"/>
      <c r="BN18" s="599"/>
      <c r="BO18" s="623" t="s">
        <v>63</v>
      </c>
      <c r="BP18" s="623"/>
      <c r="BQ18" s="623"/>
      <c r="BR18" s="623"/>
      <c r="BS18" s="624" t="s">
        <v>63</v>
      </c>
      <c r="BT18" s="624"/>
      <c r="BU18" s="624"/>
      <c r="BV18" s="624"/>
      <c r="BW18" s="624"/>
      <c r="BX18" s="624"/>
      <c r="BY18" s="624"/>
      <c r="BZ18" s="624"/>
      <c r="CA18" s="624"/>
      <c r="CB18" s="669"/>
      <c r="CD18" s="594" t="s">
        <v>201</v>
      </c>
      <c r="CE18" s="595"/>
      <c r="CF18" s="595"/>
      <c r="CG18" s="595"/>
      <c r="CH18" s="595"/>
      <c r="CI18" s="595"/>
      <c r="CJ18" s="595"/>
      <c r="CK18" s="595"/>
      <c r="CL18" s="595"/>
      <c r="CM18" s="595"/>
      <c r="CN18" s="595"/>
      <c r="CO18" s="595"/>
      <c r="CP18" s="595"/>
      <c r="CQ18" s="596"/>
      <c r="CR18" s="597" t="s">
        <v>63</v>
      </c>
      <c r="CS18" s="598"/>
      <c r="CT18" s="598"/>
      <c r="CU18" s="598"/>
      <c r="CV18" s="598"/>
      <c r="CW18" s="598"/>
      <c r="CX18" s="598"/>
      <c r="CY18" s="599"/>
      <c r="CZ18" s="623" t="s">
        <v>63</v>
      </c>
      <c r="DA18" s="623"/>
      <c r="DB18" s="623"/>
      <c r="DC18" s="623"/>
      <c r="DD18" s="603" t="s">
        <v>63</v>
      </c>
      <c r="DE18" s="598"/>
      <c r="DF18" s="598"/>
      <c r="DG18" s="598"/>
      <c r="DH18" s="598"/>
      <c r="DI18" s="598"/>
      <c r="DJ18" s="598"/>
      <c r="DK18" s="598"/>
      <c r="DL18" s="598"/>
      <c r="DM18" s="598"/>
      <c r="DN18" s="598"/>
      <c r="DO18" s="598"/>
      <c r="DP18" s="599"/>
      <c r="DQ18" s="603" t="s">
        <v>63</v>
      </c>
      <c r="DR18" s="598"/>
      <c r="DS18" s="598"/>
      <c r="DT18" s="598"/>
      <c r="DU18" s="598"/>
      <c r="DV18" s="598"/>
      <c r="DW18" s="598"/>
      <c r="DX18" s="598"/>
      <c r="DY18" s="598"/>
      <c r="DZ18" s="598"/>
      <c r="EA18" s="598"/>
      <c r="EB18" s="598"/>
      <c r="EC18" s="636"/>
    </row>
    <row r="19" spans="2:133" ht="11.25" customHeight="1" x14ac:dyDescent="0.15">
      <c r="B19" s="594" t="s">
        <v>202</v>
      </c>
      <c r="C19" s="595"/>
      <c r="D19" s="595"/>
      <c r="E19" s="595"/>
      <c r="F19" s="595"/>
      <c r="G19" s="595"/>
      <c r="H19" s="595"/>
      <c r="I19" s="595"/>
      <c r="J19" s="595"/>
      <c r="K19" s="595"/>
      <c r="L19" s="595"/>
      <c r="M19" s="595"/>
      <c r="N19" s="595"/>
      <c r="O19" s="595"/>
      <c r="P19" s="595"/>
      <c r="Q19" s="596"/>
      <c r="R19" s="597">
        <v>5206</v>
      </c>
      <c r="S19" s="598"/>
      <c r="T19" s="598"/>
      <c r="U19" s="598"/>
      <c r="V19" s="598"/>
      <c r="W19" s="598"/>
      <c r="X19" s="598"/>
      <c r="Y19" s="599"/>
      <c r="Z19" s="623">
        <v>0.2</v>
      </c>
      <c r="AA19" s="623"/>
      <c r="AB19" s="623"/>
      <c r="AC19" s="623"/>
      <c r="AD19" s="624">
        <v>5206</v>
      </c>
      <c r="AE19" s="624"/>
      <c r="AF19" s="624"/>
      <c r="AG19" s="624"/>
      <c r="AH19" s="624"/>
      <c r="AI19" s="624"/>
      <c r="AJ19" s="624"/>
      <c r="AK19" s="624"/>
      <c r="AL19" s="600">
        <v>0.4</v>
      </c>
      <c r="AM19" s="601"/>
      <c r="AN19" s="601"/>
      <c r="AO19" s="625"/>
      <c r="AP19" s="594" t="s">
        <v>203</v>
      </c>
      <c r="AQ19" s="595"/>
      <c r="AR19" s="595"/>
      <c r="AS19" s="595"/>
      <c r="AT19" s="595"/>
      <c r="AU19" s="595"/>
      <c r="AV19" s="595"/>
      <c r="AW19" s="595"/>
      <c r="AX19" s="595"/>
      <c r="AY19" s="595"/>
      <c r="AZ19" s="595"/>
      <c r="BA19" s="595"/>
      <c r="BB19" s="595"/>
      <c r="BC19" s="595"/>
      <c r="BD19" s="595"/>
      <c r="BE19" s="595"/>
      <c r="BF19" s="596"/>
      <c r="BG19" s="597" t="s">
        <v>63</v>
      </c>
      <c r="BH19" s="598"/>
      <c r="BI19" s="598"/>
      <c r="BJ19" s="598"/>
      <c r="BK19" s="598"/>
      <c r="BL19" s="598"/>
      <c r="BM19" s="598"/>
      <c r="BN19" s="599"/>
      <c r="BO19" s="623" t="s">
        <v>63</v>
      </c>
      <c r="BP19" s="623"/>
      <c r="BQ19" s="623"/>
      <c r="BR19" s="623"/>
      <c r="BS19" s="624" t="s">
        <v>63</v>
      </c>
      <c r="BT19" s="624"/>
      <c r="BU19" s="624"/>
      <c r="BV19" s="624"/>
      <c r="BW19" s="624"/>
      <c r="BX19" s="624"/>
      <c r="BY19" s="624"/>
      <c r="BZ19" s="624"/>
      <c r="CA19" s="624"/>
      <c r="CB19" s="669"/>
      <c r="CD19" s="594" t="s">
        <v>204</v>
      </c>
      <c r="CE19" s="595"/>
      <c r="CF19" s="595"/>
      <c r="CG19" s="595"/>
      <c r="CH19" s="595"/>
      <c r="CI19" s="595"/>
      <c r="CJ19" s="595"/>
      <c r="CK19" s="595"/>
      <c r="CL19" s="595"/>
      <c r="CM19" s="595"/>
      <c r="CN19" s="595"/>
      <c r="CO19" s="595"/>
      <c r="CP19" s="595"/>
      <c r="CQ19" s="596"/>
      <c r="CR19" s="597" t="s">
        <v>63</v>
      </c>
      <c r="CS19" s="598"/>
      <c r="CT19" s="598"/>
      <c r="CU19" s="598"/>
      <c r="CV19" s="598"/>
      <c r="CW19" s="598"/>
      <c r="CX19" s="598"/>
      <c r="CY19" s="599"/>
      <c r="CZ19" s="623" t="s">
        <v>63</v>
      </c>
      <c r="DA19" s="623"/>
      <c r="DB19" s="623"/>
      <c r="DC19" s="623"/>
      <c r="DD19" s="603" t="s">
        <v>63</v>
      </c>
      <c r="DE19" s="598"/>
      <c r="DF19" s="598"/>
      <c r="DG19" s="598"/>
      <c r="DH19" s="598"/>
      <c r="DI19" s="598"/>
      <c r="DJ19" s="598"/>
      <c r="DK19" s="598"/>
      <c r="DL19" s="598"/>
      <c r="DM19" s="598"/>
      <c r="DN19" s="598"/>
      <c r="DO19" s="598"/>
      <c r="DP19" s="599"/>
      <c r="DQ19" s="603" t="s">
        <v>63</v>
      </c>
      <c r="DR19" s="598"/>
      <c r="DS19" s="598"/>
      <c r="DT19" s="598"/>
      <c r="DU19" s="598"/>
      <c r="DV19" s="598"/>
      <c r="DW19" s="598"/>
      <c r="DX19" s="598"/>
      <c r="DY19" s="598"/>
      <c r="DZ19" s="598"/>
      <c r="EA19" s="598"/>
      <c r="EB19" s="598"/>
      <c r="EC19" s="636"/>
    </row>
    <row r="20" spans="2:133" ht="11.25" customHeight="1" x14ac:dyDescent="0.15">
      <c r="B20" s="594" t="s">
        <v>205</v>
      </c>
      <c r="C20" s="595"/>
      <c r="D20" s="595"/>
      <c r="E20" s="595"/>
      <c r="F20" s="595"/>
      <c r="G20" s="595"/>
      <c r="H20" s="595"/>
      <c r="I20" s="595"/>
      <c r="J20" s="595"/>
      <c r="K20" s="595"/>
      <c r="L20" s="595"/>
      <c r="M20" s="595"/>
      <c r="N20" s="595"/>
      <c r="O20" s="595"/>
      <c r="P20" s="595"/>
      <c r="Q20" s="596"/>
      <c r="R20" s="597">
        <v>268</v>
      </c>
      <c r="S20" s="598"/>
      <c r="T20" s="598"/>
      <c r="U20" s="598"/>
      <c r="V20" s="598"/>
      <c r="W20" s="598"/>
      <c r="X20" s="598"/>
      <c r="Y20" s="599"/>
      <c r="Z20" s="623">
        <v>0</v>
      </c>
      <c r="AA20" s="623"/>
      <c r="AB20" s="623"/>
      <c r="AC20" s="623"/>
      <c r="AD20" s="624">
        <v>268</v>
      </c>
      <c r="AE20" s="624"/>
      <c r="AF20" s="624"/>
      <c r="AG20" s="624"/>
      <c r="AH20" s="624"/>
      <c r="AI20" s="624"/>
      <c r="AJ20" s="624"/>
      <c r="AK20" s="624"/>
      <c r="AL20" s="600">
        <v>0</v>
      </c>
      <c r="AM20" s="601"/>
      <c r="AN20" s="601"/>
      <c r="AO20" s="625"/>
      <c r="AP20" s="594" t="s">
        <v>206</v>
      </c>
      <c r="AQ20" s="595"/>
      <c r="AR20" s="595"/>
      <c r="AS20" s="595"/>
      <c r="AT20" s="595"/>
      <c r="AU20" s="595"/>
      <c r="AV20" s="595"/>
      <c r="AW20" s="595"/>
      <c r="AX20" s="595"/>
      <c r="AY20" s="595"/>
      <c r="AZ20" s="595"/>
      <c r="BA20" s="595"/>
      <c r="BB20" s="595"/>
      <c r="BC20" s="595"/>
      <c r="BD20" s="595"/>
      <c r="BE20" s="595"/>
      <c r="BF20" s="596"/>
      <c r="BG20" s="597" t="s">
        <v>63</v>
      </c>
      <c r="BH20" s="598"/>
      <c r="BI20" s="598"/>
      <c r="BJ20" s="598"/>
      <c r="BK20" s="598"/>
      <c r="BL20" s="598"/>
      <c r="BM20" s="598"/>
      <c r="BN20" s="599"/>
      <c r="BO20" s="623" t="s">
        <v>63</v>
      </c>
      <c r="BP20" s="623"/>
      <c r="BQ20" s="623"/>
      <c r="BR20" s="623"/>
      <c r="BS20" s="624" t="s">
        <v>63</v>
      </c>
      <c r="BT20" s="624"/>
      <c r="BU20" s="624"/>
      <c r="BV20" s="624"/>
      <c r="BW20" s="624"/>
      <c r="BX20" s="624"/>
      <c r="BY20" s="624"/>
      <c r="BZ20" s="624"/>
      <c r="CA20" s="624"/>
      <c r="CB20" s="669"/>
      <c r="CD20" s="594" t="s">
        <v>207</v>
      </c>
      <c r="CE20" s="595"/>
      <c r="CF20" s="595"/>
      <c r="CG20" s="595"/>
      <c r="CH20" s="595"/>
      <c r="CI20" s="595"/>
      <c r="CJ20" s="595"/>
      <c r="CK20" s="595"/>
      <c r="CL20" s="595"/>
      <c r="CM20" s="595"/>
      <c r="CN20" s="595"/>
      <c r="CO20" s="595"/>
      <c r="CP20" s="595"/>
      <c r="CQ20" s="596"/>
      <c r="CR20" s="597">
        <v>2083511</v>
      </c>
      <c r="CS20" s="598"/>
      <c r="CT20" s="598"/>
      <c r="CU20" s="598"/>
      <c r="CV20" s="598"/>
      <c r="CW20" s="598"/>
      <c r="CX20" s="598"/>
      <c r="CY20" s="599"/>
      <c r="CZ20" s="623">
        <v>100</v>
      </c>
      <c r="DA20" s="623"/>
      <c r="DB20" s="623"/>
      <c r="DC20" s="623"/>
      <c r="DD20" s="603">
        <v>202353</v>
      </c>
      <c r="DE20" s="598"/>
      <c r="DF20" s="598"/>
      <c r="DG20" s="598"/>
      <c r="DH20" s="598"/>
      <c r="DI20" s="598"/>
      <c r="DJ20" s="598"/>
      <c r="DK20" s="598"/>
      <c r="DL20" s="598"/>
      <c r="DM20" s="598"/>
      <c r="DN20" s="598"/>
      <c r="DO20" s="598"/>
      <c r="DP20" s="599"/>
      <c r="DQ20" s="603">
        <v>1415843</v>
      </c>
      <c r="DR20" s="598"/>
      <c r="DS20" s="598"/>
      <c r="DT20" s="598"/>
      <c r="DU20" s="598"/>
      <c r="DV20" s="598"/>
      <c r="DW20" s="598"/>
      <c r="DX20" s="598"/>
      <c r="DY20" s="598"/>
      <c r="DZ20" s="598"/>
      <c r="EA20" s="598"/>
      <c r="EB20" s="598"/>
      <c r="EC20" s="636"/>
    </row>
    <row r="21" spans="2:133" ht="11.25" customHeight="1" x14ac:dyDescent="0.15">
      <c r="B21" s="594" t="s">
        <v>208</v>
      </c>
      <c r="C21" s="595"/>
      <c r="D21" s="595"/>
      <c r="E21" s="595"/>
      <c r="F21" s="595"/>
      <c r="G21" s="595"/>
      <c r="H21" s="595"/>
      <c r="I21" s="595"/>
      <c r="J21" s="595"/>
      <c r="K21" s="595"/>
      <c r="L21" s="595"/>
      <c r="M21" s="595"/>
      <c r="N21" s="595"/>
      <c r="O21" s="595"/>
      <c r="P21" s="595"/>
      <c r="Q21" s="596"/>
      <c r="R21" s="597">
        <v>154</v>
      </c>
      <c r="S21" s="598"/>
      <c r="T21" s="598"/>
      <c r="U21" s="598"/>
      <c r="V21" s="598"/>
      <c r="W21" s="598"/>
      <c r="X21" s="598"/>
      <c r="Y21" s="599"/>
      <c r="Z21" s="623">
        <v>0</v>
      </c>
      <c r="AA21" s="623"/>
      <c r="AB21" s="623"/>
      <c r="AC21" s="623"/>
      <c r="AD21" s="624">
        <v>154</v>
      </c>
      <c r="AE21" s="624"/>
      <c r="AF21" s="624"/>
      <c r="AG21" s="624"/>
      <c r="AH21" s="624"/>
      <c r="AI21" s="624"/>
      <c r="AJ21" s="624"/>
      <c r="AK21" s="624"/>
      <c r="AL21" s="600">
        <v>0</v>
      </c>
      <c r="AM21" s="601"/>
      <c r="AN21" s="601"/>
      <c r="AO21" s="625"/>
      <c r="AP21" s="594" t="s">
        <v>209</v>
      </c>
      <c r="AQ21" s="670"/>
      <c r="AR21" s="670"/>
      <c r="AS21" s="670"/>
      <c r="AT21" s="670"/>
      <c r="AU21" s="670"/>
      <c r="AV21" s="670"/>
      <c r="AW21" s="670"/>
      <c r="AX21" s="670"/>
      <c r="AY21" s="670"/>
      <c r="AZ21" s="670"/>
      <c r="BA21" s="670"/>
      <c r="BB21" s="670"/>
      <c r="BC21" s="670"/>
      <c r="BD21" s="670"/>
      <c r="BE21" s="670"/>
      <c r="BF21" s="671"/>
      <c r="BG21" s="597" t="s">
        <v>63</v>
      </c>
      <c r="BH21" s="598"/>
      <c r="BI21" s="598"/>
      <c r="BJ21" s="598"/>
      <c r="BK21" s="598"/>
      <c r="BL21" s="598"/>
      <c r="BM21" s="598"/>
      <c r="BN21" s="599"/>
      <c r="BO21" s="623" t="s">
        <v>63</v>
      </c>
      <c r="BP21" s="623"/>
      <c r="BQ21" s="623"/>
      <c r="BR21" s="623"/>
      <c r="BS21" s="624" t="s">
        <v>63</v>
      </c>
      <c r="BT21" s="624"/>
      <c r="BU21" s="624"/>
      <c r="BV21" s="624"/>
      <c r="BW21" s="624"/>
      <c r="BX21" s="624"/>
      <c r="BY21" s="624"/>
      <c r="BZ21" s="624"/>
      <c r="CA21" s="624"/>
      <c r="CB21" s="669"/>
      <c r="CD21" s="574"/>
      <c r="CE21" s="575"/>
      <c r="CF21" s="575"/>
      <c r="CG21" s="575"/>
      <c r="CH21" s="575"/>
      <c r="CI21" s="575"/>
      <c r="CJ21" s="575"/>
      <c r="CK21" s="575"/>
      <c r="CL21" s="575"/>
      <c r="CM21" s="575"/>
      <c r="CN21" s="575"/>
      <c r="CO21" s="575"/>
      <c r="CP21" s="575"/>
      <c r="CQ21" s="576"/>
      <c r="CR21" s="684"/>
      <c r="CS21" s="681"/>
      <c r="CT21" s="681"/>
      <c r="CU21" s="681"/>
      <c r="CV21" s="681"/>
      <c r="CW21" s="681"/>
      <c r="CX21" s="681"/>
      <c r="CY21" s="685"/>
      <c r="CZ21" s="686"/>
      <c r="DA21" s="686"/>
      <c r="DB21" s="686"/>
      <c r="DC21" s="686"/>
      <c r="DD21" s="680"/>
      <c r="DE21" s="681"/>
      <c r="DF21" s="681"/>
      <c r="DG21" s="681"/>
      <c r="DH21" s="681"/>
      <c r="DI21" s="681"/>
      <c r="DJ21" s="681"/>
      <c r="DK21" s="681"/>
      <c r="DL21" s="681"/>
      <c r="DM21" s="681"/>
      <c r="DN21" s="681"/>
      <c r="DO21" s="681"/>
      <c r="DP21" s="685"/>
      <c r="DQ21" s="680"/>
      <c r="DR21" s="681"/>
      <c r="DS21" s="681"/>
      <c r="DT21" s="681"/>
      <c r="DU21" s="681"/>
      <c r="DV21" s="681"/>
      <c r="DW21" s="681"/>
      <c r="DX21" s="681"/>
      <c r="DY21" s="681"/>
      <c r="DZ21" s="681"/>
      <c r="EA21" s="681"/>
      <c r="EB21" s="681"/>
      <c r="EC21" s="682"/>
    </row>
    <row r="22" spans="2:133" ht="11.25" customHeight="1" x14ac:dyDescent="0.15">
      <c r="B22" s="654" t="s">
        <v>210</v>
      </c>
      <c r="C22" s="655"/>
      <c r="D22" s="655"/>
      <c r="E22" s="655"/>
      <c r="F22" s="655"/>
      <c r="G22" s="655"/>
      <c r="H22" s="655"/>
      <c r="I22" s="655"/>
      <c r="J22" s="655"/>
      <c r="K22" s="655"/>
      <c r="L22" s="655"/>
      <c r="M22" s="655"/>
      <c r="N22" s="655"/>
      <c r="O22" s="655"/>
      <c r="P22" s="655"/>
      <c r="Q22" s="656"/>
      <c r="R22" s="597">
        <v>3090</v>
      </c>
      <c r="S22" s="598"/>
      <c r="T22" s="598"/>
      <c r="U22" s="598"/>
      <c r="V22" s="598"/>
      <c r="W22" s="598"/>
      <c r="X22" s="598"/>
      <c r="Y22" s="599"/>
      <c r="Z22" s="623">
        <v>0.1</v>
      </c>
      <c r="AA22" s="623"/>
      <c r="AB22" s="623"/>
      <c r="AC22" s="623"/>
      <c r="AD22" s="683">
        <v>3090</v>
      </c>
      <c r="AE22" s="683"/>
      <c r="AF22" s="683"/>
      <c r="AG22" s="683"/>
      <c r="AH22" s="683"/>
      <c r="AI22" s="683"/>
      <c r="AJ22" s="683"/>
      <c r="AK22" s="683"/>
      <c r="AL22" s="600" t="s">
        <v>63</v>
      </c>
      <c r="AM22" s="601"/>
      <c r="AN22" s="601"/>
      <c r="AO22" s="625"/>
      <c r="AP22" s="594" t="s">
        <v>211</v>
      </c>
      <c r="AQ22" s="670"/>
      <c r="AR22" s="670"/>
      <c r="AS22" s="670"/>
      <c r="AT22" s="670"/>
      <c r="AU22" s="670"/>
      <c r="AV22" s="670"/>
      <c r="AW22" s="670"/>
      <c r="AX22" s="670"/>
      <c r="AY22" s="670"/>
      <c r="AZ22" s="670"/>
      <c r="BA22" s="670"/>
      <c r="BB22" s="670"/>
      <c r="BC22" s="670"/>
      <c r="BD22" s="670"/>
      <c r="BE22" s="670"/>
      <c r="BF22" s="671"/>
      <c r="BG22" s="597" t="s">
        <v>63</v>
      </c>
      <c r="BH22" s="598"/>
      <c r="BI22" s="598"/>
      <c r="BJ22" s="598"/>
      <c r="BK22" s="598"/>
      <c r="BL22" s="598"/>
      <c r="BM22" s="598"/>
      <c r="BN22" s="599"/>
      <c r="BO22" s="623" t="s">
        <v>63</v>
      </c>
      <c r="BP22" s="623"/>
      <c r="BQ22" s="623"/>
      <c r="BR22" s="623"/>
      <c r="BS22" s="624" t="s">
        <v>63</v>
      </c>
      <c r="BT22" s="624"/>
      <c r="BU22" s="624"/>
      <c r="BV22" s="624"/>
      <c r="BW22" s="624"/>
      <c r="BX22" s="624"/>
      <c r="BY22" s="624"/>
      <c r="BZ22" s="624"/>
      <c r="CA22" s="624"/>
      <c r="CB22" s="669"/>
      <c r="CD22" s="650" t="s">
        <v>212</v>
      </c>
      <c r="CE22" s="651"/>
      <c r="CF22" s="651"/>
      <c r="CG22" s="651"/>
      <c r="CH22" s="651"/>
      <c r="CI22" s="651"/>
      <c r="CJ22" s="651"/>
      <c r="CK22" s="651"/>
      <c r="CL22" s="651"/>
      <c r="CM22" s="651"/>
      <c r="CN22" s="651"/>
      <c r="CO22" s="651"/>
      <c r="CP22" s="651"/>
      <c r="CQ22" s="651"/>
      <c r="CR22" s="651"/>
      <c r="CS22" s="651"/>
      <c r="CT22" s="651"/>
      <c r="CU22" s="651"/>
      <c r="CV22" s="651"/>
      <c r="CW22" s="651"/>
      <c r="CX22" s="651"/>
      <c r="CY22" s="651"/>
      <c r="CZ22" s="651"/>
      <c r="DA22" s="651"/>
      <c r="DB22" s="651"/>
      <c r="DC22" s="651"/>
      <c r="DD22" s="651"/>
      <c r="DE22" s="651"/>
      <c r="DF22" s="651"/>
      <c r="DG22" s="651"/>
      <c r="DH22" s="651"/>
      <c r="DI22" s="651"/>
      <c r="DJ22" s="651"/>
      <c r="DK22" s="651"/>
      <c r="DL22" s="651"/>
      <c r="DM22" s="651"/>
      <c r="DN22" s="651"/>
      <c r="DO22" s="651"/>
      <c r="DP22" s="651"/>
      <c r="DQ22" s="651"/>
      <c r="DR22" s="651"/>
      <c r="DS22" s="651"/>
      <c r="DT22" s="651"/>
      <c r="DU22" s="651"/>
      <c r="DV22" s="651"/>
      <c r="DW22" s="651"/>
      <c r="DX22" s="651"/>
      <c r="DY22" s="651"/>
      <c r="DZ22" s="651"/>
      <c r="EA22" s="651"/>
      <c r="EB22" s="651"/>
      <c r="EC22" s="652"/>
    </row>
    <row r="23" spans="2:133" ht="11.25" customHeight="1" x14ac:dyDescent="0.15">
      <c r="B23" s="594" t="s">
        <v>213</v>
      </c>
      <c r="C23" s="595"/>
      <c r="D23" s="595"/>
      <c r="E23" s="595"/>
      <c r="F23" s="595"/>
      <c r="G23" s="595"/>
      <c r="H23" s="595"/>
      <c r="I23" s="595"/>
      <c r="J23" s="595"/>
      <c r="K23" s="595"/>
      <c r="L23" s="595"/>
      <c r="M23" s="595"/>
      <c r="N23" s="595"/>
      <c r="O23" s="595"/>
      <c r="P23" s="595"/>
      <c r="Q23" s="596"/>
      <c r="R23" s="597">
        <v>881535</v>
      </c>
      <c r="S23" s="598"/>
      <c r="T23" s="598"/>
      <c r="U23" s="598"/>
      <c r="V23" s="598"/>
      <c r="W23" s="598"/>
      <c r="X23" s="598"/>
      <c r="Y23" s="599"/>
      <c r="Z23" s="623">
        <v>38.299999999999997</v>
      </c>
      <c r="AA23" s="623"/>
      <c r="AB23" s="623"/>
      <c r="AC23" s="623"/>
      <c r="AD23" s="624">
        <v>817025</v>
      </c>
      <c r="AE23" s="624"/>
      <c r="AF23" s="624"/>
      <c r="AG23" s="624"/>
      <c r="AH23" s="624"/>
      <c r="AI23" s="624"/>
      <c r="AJ23" s="624"/>
      <c r="AK23" s="624"/>
      <c r="AL23" s="600">
        <v>61.3</v>
      </c>
      <c r="AM23" s="601"/>
      <c r="AN23" s="601"/>
      <c r="AO23" s="625"/>
      <c r="AP23" s="594" t="s">
        <v>214</v>
      </c>
      <c r="AQ23" s="670"/>
      <c r="AR23" s="670"/>
      <c r="AS23" s="670"/>
      <c r="AT23" s="670"/>
      <c r="AU23" s="670"/>
      <c r="AV23" s="670"/>
      <c r="AW23" s="670"/>
      <c r="AX23" s="670"/>
      <c r="AY23" s="670"/>
      <c r="AZ23" s="670"/>
      <c r="BA23" s="670"/>
      <c r="BB23" s="670"/>
      <c r="BC23" s="670"/>
      <c r="BD23" s="670"/>
      <c r="BE23" s="670"/>
      <c r="BF23" s="671"/>
      <c r="BG23" s="597" t="s">
        <v>63</v>
      </c>
      <c r="BH23" s="598"/>
      <c r="BI23" s="598"/>
      <c r="BJ23" s="598"/>
      <c r="BK23" s="598"/>
      <c r="BL23" s="598"/>
      <c r="BM23" s="598"/>
      <c r="BN23" s="599"/>
      <c r="BO23" s="623" t="s">
        <v>63</v>
      </c>
      <c r="BP23" s="623"/>
      <c r="BQ23" s="623"/>
      <c r="BR23" s="623"/>
      <c r="BS23" s="624" t="s">
        <v>63</v>
      </c>
      <c r="BT23" s="624"/>
      <c r="BU23" s="624"/>
      <c r="BV23" s="624"/>
      <c r="BW23" s="624"/>
      <c r="BX23" s="624"/>
      <c r="BY23" s="624"/>
      <c r="BZ23" s="624"/>
      <c r="CA23" s="624"/>
      <c r="CB23" s="669"/>
      <c r="CD23" s="650" t="s">
        <v>154</v>
      </c>
      <c r="CE23" s="651"/>
      <c r="CF23" s="651"/>
      <c r="CG23" s="651"/>
      <c r="CH23" s="651"/>
      <c r="CI23" s="651"/>
      <c r="CJ23" s="651"/>
      <c r="CK23" s="651"/>
      <c r="CL23" s="651"/>
      <c r="CM23" s="651"/>
      <c r="CN23" s="651"/>
      <c r="CO23" s="651"/>
      <c r="CP23" s="651"/>
      <c r="CQ23" s="652"/>
      <c r="CR23" s="650" t="s">
        <v>215</v>
      </c>
      <c r="CS23" s="651"/>
      <c r="CT23" s="651"/>
      <c r="CU23" s="651"/>
      <c r="CV23" s="651"/>
      <c r="CW23" s="651"/>
      <c r="CX23" s="651"/>
      <c r="CY23" s="652"/>
      <c r="CZ23" s="650" t="s">
        <v>216</v>
      </c>
      <c r="DA23" s="651"/>
      <c r="DB23" s="651"/>
      <c r="DC23" s="652"/>
      <c r="DD23" s="650" t="s">
        <v>217</v>
      </c>
      <c r="DE23" s="651"/>
      <c r="DF23" s="651"/>
      <c r="DG23" s="651"/>
      <c r="DH23" s="651"/>
      <c r="DI23" s="651"/>
      <c r="DJ23" s="651"/>
      <c r="DK23" s="652"/>
      <c r="DL23" s="677" t="s">
        <v>218</v>
      </c>
      <c r="DM23" s="678"/>
      <c r="DN23" s="678"/>
      <c r="DO23" s="678"/>
      <c r="DP23" s="678"/>
      <c r="DQ23" s="678"/>
      <c r="DR23" s="678"/>
      <c r="DS23" s="678"/>
      <c r="DT23" s="678"/>
      <c r="DU23" s="678"/>
      <c r="DV23" s="679"/>
      <c r="DW23" s="650" t="s">
        <v>219</v>
      </c>
      <c r="DX23" s="651"/>
      <c r="DY23" s="651"/>
      <c r="DZ23" s="651"/>
      <c r="EA23" s="651"/>
      <c r="EB23" s="651"/>
      <c r="EC23" s="652"/>
    </row>
    <row r="24" spans="2:133" ht="11.25" customHeight="1" x14ac:dyDescent="0.15">
      <c r="B24" s="594" t="s">
        <v>220</v>
      </c>
      <c r="C24" s="595"/>
      <c r="D24" s="595"/>
      <c r="E24" s="595"/>
      <c r="F24" s="595"/>
      <c r="G24" s="595"/>
      <c r="H24" s="595"/>
      <c r="I24" s="595"/>
      <c r="J24" s="595"/>
      <c r="K24" s="595"/>
      <c r="L24" s="595"/>
      <c r="M24" s="595"/>
      <c r="N24" s="595"/>
      <c r="O24" s="595"/>
      <c r="P24" s="595"/>
      <c r="Q24" s="596"/>
      <c r="R24" s="597">
        <v>817025</v>
      </c>
      <c r="S24" s="598"/>
      <c r="T24" s="598"/>
      <c r="U24" s="598"/>
      <c r="V24" s="598"/>
      <c r="W24" s="598"/>
      <c r="X24" s="598"/>
      <c r="Y24" s="599"/>
      <c r="Z24" s="623">
        <v>35.5</v>
      </c>
      <c r="AA24" s="623"/>
      <c r="AB24" s="623"/>
      <c r="AC24" s="623"/>
      <c r="AD24" s="624">
        <v>817025</v>
      </c>
      <c r="AE24" s="624"/>
      <c r="AF24" s="624"/>
      <c r="AG24" s="624"/>
      <c r="AH24" s="624"/>
      <c r="AI24" s="624"/>
      <c r="AJ24" s="624"/>
      <c r="AK24" s="624"/>
      <c r="AL24" s="600">
        <v>61.3</v>
      </c>
      <c r="AM24" s="601"/>
      <c r="AN24" s="601"/>
      <c r="AO24" s="625"/>
      <c r="AP24" s="594" t="s">
        <v>221</v>
      </c>
      <c r="AQ24" s="670"/>
      <c r="AR24" s="670"/>
      <c r="AS24" s="670"/>
      <c r="AT24" s="670"/>
      <c r="AU24" s="670"/>
      <c r="AV24" s="670"/>
      <c r="AW24" s="670"/>
      <c r="AX24" s="670"/>
      <c r="AY24" s="670"/>
      <c r="AZ24" s="670"/>
      <c r="BA24" s="670"/>
      <c r="BB24" s="670"/>
      <c r="BC24" s="670"/>
      <c r="BD24" s="670"/>
      <c r="BE24" s="670"/>
      <c r="BF24" s="671"/>
      <c r="BG24" s="597" t="s">
        <v>63</v>
      </c>
      <c r="BH24" s="598"/>
      <c r="BI24" s="598"/>
      <c r="BJ24" s="598"/>
      <c r="BK24" s="598"/>
      <c r="BL24" s="598"/>
      <c r="BM24" s="598"/>
      <c r="BN24" s="599"/>
      <c r="BO24" s="623" t="s">
        <v>63</v>
      </c>
      <c r="BP24" s="623"/>
      <c r="BQ24" s="623"/>
      <c r="BR24" s="623"/>
      <c r="BS24" s="624" t="s">
        <v>63</v>
      </c>
      <c r="BT24" s="624"/>
      <c r="BU24" s="624"/>
      <c r="BV24" s="624"/>
      <c r="BW24" s="624"/>
      <c r="BX24" s="624"/>
      <c r="BY24" s="624"/>
      <c r="BZ24" s="624"/>
      <c r="CA24" s="624"/>
      <c r="CB24" s="669"/>
      <c r="CD24" s="647" t="s">
        <v>222</v>
      </c>
      <c r="CE24" s="648"/>
      <c r="CF24" s="648"/>
      <c r="CG24" s="648"/>
      <c r="CH24" s="648"/>
      <c r="CI24" s="648"/>
      <c r="CJ24" s="648"/>
      <c r="CK24" s="648"/>
      <c r="CL24" s="648"/>
      <c r="CM24" s="648"/>
      <c r="CN24" s="648"/>
      <c r="CO24" s="648"/>
      <c r="CP24" s="648"/>
      <c r="CQ24" s="649"/>
      <c r="CR24" s="644">
        <v>856838</v>
      </c>
      <c r="CS24" s="645"/>
      <c r="CT24" s="645"/>
      <c r="CU24" s="645"/>
      <c r="CV24" s="645"/>
      <c r="CW24" s="645"/>
      <c r="CX24" s="645"/>
      <c r="CY24" s="673"/>
      <c r="CZ24" s="674">
        <v>41.1</v>
      </c>
      <c r="DA24" s="660"/>
      <c r="DB24" s="660"/>
      <c r="DC24" s="676"/>
      <c r="DD24" s="672">
        <v>494055</v>
      </c>
      <c r="DE24" s="645"/>
      <c r="DF24" s="645"/>
      <c r="DG24" s="645"/>
      <c r="DH24" s="645"/>
      <c r="DI24" s="645"/>
      <c r="DJ24" s="645"/>
      <c r="DK24" s="673"/>
      <c r="DL24" s="672">
        <v>457181</v>
      </c>
      <c r="DM24" s="645"/>
      <c r="DN24" s="645"/>
      <c r="DO24" s="645"/>
      <c r="DP24" s="645"/>
      <c r="DQ24" s="645"/>
      <c r="DR24" s="645"/>
      <c r="DS24" s="645"/>
      <c r="DT24" s="645"/>
      <c r="DU24" s="645"/>
      <c r="DV24" s="673"/>
      <c r="DW24" s="674">
        <v>32.799999999999997</v>
      </c>
      <c r="DX24" s="660"/>
      <c r="DY24" s="660"/>
      <c r="DZ24" s="660"/>
      <c r="EA24" s="660"/>
      <c r="EB24" s="660"/>
      <c r="EC24" s="675"/>
    </row>
    <row r="25" spans="2:133" ht="11.25" customHeight="1" x14ac:dyDescent="0.15">
      <c r="B25" s="594" t="s">
        <v>223</v>
      </c>
      <c r="C25" s="595"/>
      <c r="D25" s="595"/>
      <c r="E25" s="595"/>
      <c r="F25" s="595"/>
      <c r="G25" s="595"/>
      <c r="H25" s="595"/>
      <c r="I25" s="595"/>
      <c r="J25" s="595"/>
      <c r="K25" s="595"/>
      <c r="L25" s="595"/>
      <c r="M25" s="595"/>
      <c r="N25" s="595"/>
      <c r="O25" s="595"/>
      <c r="P25" s="595"/>
      <c r="Q25" s="596"/>
      <c r="R25" s="597">
        <v>64510</v>
      </c>
      <c r="S25" s="598"/>
      <c r="T25" s="598"/>
      <c r="U25" s="598"/>
      <c r="V25" s="598"/>
      <c r="W25" s="598"/>
      <c r="X25" s="598"/>
      <c r="Y25" s="599"/>
      <c r="Z25" s="623">
        <v>2.8</v>
      </c>
      <c r="AA25" s="623"/>
      <c r="AB25" s="623"/>
      <c r="AC25" s="623"/>
      <c r="AD25" s="624" t="s">
        <v>63</v>
      </c>
      <c r="AE25" s="624"/>
      <c r="AF25" s="624"/>
      <c r="AG25" s="624"/>
      <c r="AH25" s="624"/>
      <c r="AI25" s="624"/>
      <c r="AJ25" s="624"/>
      <c r="AK25" s="624"/>
      <c r="AL25" s="600" t="s">
        <v>63</v>
      </c>
      <c r="AM25" s="601"/>
      <c r="AN25" s="601"/>
      <c r="AO25" s="625"/>
      <c r="AP25" s="594" t="s">
        <v>224</v>
      </c>
      <c r="AQ25" s="670"/>
      <c r="AR25" s="670"/>
      <c r="AS25" s="670"/>
      <c r="AT25" s="670"/>
      <c r="AU25" s="670"/>
      <c r="AV25" s="670"/>
      <c r="AW25" s="670"/>
      <c r="AX25" s="670"/>
      <c r="AY25" s="670"/>
      <c r="AZ25" s="670"/>
      <c r="BA25" s="670"/>
      <c r="BB25" s="670"/>
      <c r="BC25" s="670"/>
      <c r="BD25" s="670"/>
      <c r="BE25" s="670"/>
      <c r="BF25" s="671"/>
      <c r="BG25" s="597" t="s">
        <v>63</v>
      </c>
      <c r="BH25" s="598"/>
      <c r="BI25" s="598"/>
      <c r="BJ25" s="598"/>
      <c r="BK25" s="598"/>
      <c r="BL25" s="598"/>
      <c r="BM25" s="598"/>
      <c r="BN25" s="599"/>
      <c r="BO25" s="623" t="s">
        <v>63</v>
      </c>
      <c r="BP25" s="623"/>
      <c r="BQ25" s="623"/>
      <c r="BR25" s="623"/>
      <c r="BS25" s="624" t="s">
        <v>63</v>
      </c>
      <c r="BT25" s="624"/>
      <c r="BU25" s="624"/>
      <c r="BV25" s="624"/>
      <c r="BW25" s="624"/>
      <c r="BX25" s="624"/>
      <c r="BY25" s="624"/>
      <c r="BZ25" s="624"/>
      <c r="CA25" s="624"/>
      <c r="CB25" s="669"/>
      <c r="CD25" s="594" t="s">
        <v>225</v>
      </c>
      <c r="CE25" s="595"/>
      <c r="CF25" s="595"/>
      <c r="CG25" s="595"/>
      <c r="CH25" s="595"/>
      <c r="CI25" s="595"/>
      <c r="CJ25" s="595"/>
      <c r="CK25" s="595"/>
      <c r="CL25" s="595"/>
      <c r="CM25" s="595"/>
      <c r="CN25" s="595"/>
      <c r="CO25" s="595"/>
      <c r="CP25" s="595"/>
      <c r="CQ25" s="596"/>
      <c r="CR25" s="597">
        <v>294066</v>
      </c>
      <c r="CS25" s="607"/>
      <c r="CT25" s="607"/>
      <c r="CU25" s="607"/>
      <c r="CV25" s="607"/>
      <c r="CW25" s="607"/>
      <c r="CX25" s="607"/>
      <c r="CY25" s="608"/>
      <c r="CZ25" s="600">
        <v>14.1</v>
      </c>
      <c r="DA25" s="609"/>
      <c r="DB25" s="609"/>
      <c r="DC25" s="610"/>
      <c r="DD25" s="603">
        <v>279416</v>
      </c>
      <c r="DE25" s="607"/>
      <c r="DF25" s="607"/>
      <c r="DG25" s="607"/>
      <c r="DH25" s="607"/>
      <c r="DI25" s="607"/>
      <c r="DJ25" s="607"/>
      <c r="DK25" s="608"/>
      <c r="DL25" s="603">
        <v>264231</v>
      </c>
      <c r="DM25" s="607"/>
      <c r="DN25" s="607"/>
      <c r="DO25" s="607"/>
      <c r="DP25" s="607"/>
      <c r="DQ25" s="607"/>
      <c r="DR25" s="607"/>
      <c r="DS25" s="607"/>
      <c r="DT25" s="607"/>
      <c r="DU25" s="607"/>
      <c r="DV25" s="608"/>
      <c r="DW25" s="600">
        <v>19</v>
      </c>
      <c r="DX25" s="609"/>
      <c r="DY25" s="609"/>
      <c r="DZ25" s="609"/>
      <c r="EA25" s="609"/>
      <c r="EB25" s="609"/>
      <c r="EC25" s="631"/>
    </row>
    <row r="26" spans="2:133" ht="11.25" customHeight="1" x14ac:dyDescent="0.15">
      <c r="B26" s="594" t="s">
        <v>226</v>
      </c>
      <c r="C26" s="595"/>
      <c r="D26" s="595"/>
      <c r="E26" s="595"/>
      <c r="F26" s="595"/>
      <c r="G26" s="595"/>
      <c r="H26" s="595"/>
      <c r="I26" s="595"/>
      <c r="J26" s="595"/>
      <c r="K26" s="595"/>
      <c r="L26" s="595"/>
      <c r="M26" s="595"/>
      <c r="N26" s="595"/>
      <c r="O26" s="595"/>
      <c r="P26" s="595"/>
      <c r="Q26" s="596"/>
      <c r="R26" s="597" t="s">
        <v>63</v>
      </c>
      <c r="S26" s="598"/>
      <c r="T26" s="598"/>
      <c r="U26" s="598"/>
      <c r="V26" s="598"/>
      <c r="W26" s="598"/>
      <c r="X26" s="598"/>
      <c r="Y26" s="599"/>
      <c r="Z26" s="623" t="s">
        <v>63</v>
      </c>
      <c r="AA26" s="623"/>
      <c r="AB26" s="623"/>
      <c r="AC26" s="623"/>
      <c r="AD26" s="624" t="s">
        <v>63</v>
      </c>
      <c r="AE26" s="624"/>
      <c r="AF26" s="624"/>
      <c r="AG26" s="624"/>
      <c r="AH26" s="624"/>
      <c r="AI26" s="624"/>
      <c r="AJ26" s="624"/>
      <c r="AK26" s="624"/>
      <c r="AL26" s="600" t="s">
        <v>63</v>
      </c>
      <c r="AM26" s="601"/>
      <c r="AN26" s="601"/>
      <c r="AO26" s="625"/>
      <c r="AP26" s="594" t="s">
        <v>227</v>
      </c>
      <c r="AQ26" s="670"/>
      <c r="AR26" s="670"/>
      <c r="AS26" s="670"/>
      <c r="AT26" s="670"/>
      <c r="AU26" s="670"/>
      <c r="AV26" s="670"/>
      <c r="AW26" s="670"/>
      <c r="AX26" s="670"/>
      <c r="AY26" s="670"/>
      <c r="AZ26" s="670"/>
      <c r="BA26" s="670"/>
      <c r="BB26" s="670"/>
      <c r="BC26" s="670"/>
      <c r="BD26" s="670"/>
      <c r="BE26" s="670"/>
      <c r="BF26" s="671"/>
      <c r="BG26" s="597" t="s">
        <v>63</v>
      </c>
      <c r="BH26" s="598"/>
      <c r="BI26" s="598"/>
      <c r="BJ26" s="598"/>
      <c r="BK26" s="598"/>
      <c r="BL26" s="598"/>
      <c r="BM26" s="598"/>
      <c r="BN26" s="599"/>
      <c r="BO26" s="623" t="s">
        <v>63</v>
      </c>
      <c r="BP26" s="623"/>
      <c r="BQ26" s="623"/>
      <c r="BR26" s="623"/>
      <c r="BS26" s="624" t="s">
        <v>63</v>
      </c>
      <c r="BT26" s="624"/>
      <c r="BU26" s="624"/>
      <c r="BV26" s="624"/>
      <c r="BW26" s="624"/>
      <c r="BX26" s="624"/>
      <c r="BY26" s="624"/>
      <c r="BZ26" s="624"/>
      <c r="CA26" s="624"/>
      <c r="CB26" s="669"/>
      <c r="CD26" s="594" t="s">
        <v>228</v>
      </c>
      <c r="CE26" s="595"/>
      <c r="CF26" s="595"/>
      <c r="CG26" s="595"/>
      <c r="CH26" s="595"/>
      <c r="CI26" s="595"/>
      <c r="CJ26" s="595"/>
      <c r="CK26" s="595"/>
      <c r="CL26" s="595"/>
      <c r="CM26" s="595"/>
      <c r="CN26" s="595"/>
      <c r="CO26" s="595"/>
      <c r="CP26" s="595"/>
      <c r="CQ26" s="596"/>
      <c r="CR26" s="597">
        <v>152011</v>
      </c>
      <c r="CS26" s="598"/>
      <c r="CT26" s="598"/>
      <c r="CU26" s="598"/>
      <c r="CV26" s="598"/>
      <c r="CW26" s="598"/>
      <c r="CX26" s="598"/>
      <c r="CY26" s="599"/>
      <c r="CZ26" s="600">
        <v>7.3</v>
      </c>
      <c r="DA26" s="609"/>
      <c r="DB26" s="609"/>
      <c r="DC26" s="610"/>
      <c r="DD26" s="603">
        <v>140771</v>
      </c>
      <c r="DE26" s="598"/>
      <c r="DF26" s="598"/>
      <c r="DG26" s="598"/>
      <c r="DH26" s="598"/>
      <c r="DI26" s="598"/>
      <c r="DJ26" s="598"/>
      <c r="DK26" s="599"/>
      <c r="DL26" s="603" t="s">
        <v>63</v>
      </c>
      <c r="DM26" s="598"/>
      <c r="DN26" s="598"/>
      <c r="DO26" s="598"/>
      <c r="DP26" s="598"/>
      <c r="DQ26" s="598"/>
      <c r="DR26" s="598"/>
      <c r="DS26" s="598"/>
      <c r="DT26" s="598"/>
      <c r="DU26" s="598"/>
      <c r="DV26" s="599"/>
      <c r="DW26" s="600" t="s">
        <v>63</v>
      </c>
      <c r="DX26" s="609"/>
      <c r="DY26" s="609"/>
      <c r="DZ26" s="609"/>
      <c r="EA26" s="609"/>
      <c r="EB26" s="609"/>
      <c r="EC26" s="631"/>
    </row>
    <row r="27" spans="2:133" ht="11.25" customHeight="1" x14ac:dyDescent="0.15">
      <c r="B27" s="594" t="s">
        <v>229</v>
      </c>
      <c r="C27" s="595"/>
      <c r="D27" s="595"/>
      <c r="E27" s="595"/>
      <c r="F27" s="595"/>
      <c r="G27" s="595"/>
      <c r="H27" s="595"/>
      <c r="I27" s="595"/>
      <c r="J27" s="595"/>
      <c r="K27" s="595"/>
      <c r="L27" s="595"/>
      <c r="M27" s="595"/>
      <c r="N27" s="595"/>
      <c r="O27" s="595"/>
      <c r="P27" s="595"/>
      <c r="Q27" s="596"/>
      <c r="R27" s="597">
        <v>1383098</v>
      </c>
      <c r="S27" s="598"/>
      <c r="T27" s="598"/>
      <c r="U27" s="598"/>
      <c r="V27" s="598"/>
      <c r="W27" s="598"/>
      <c r="X27" s="598"/>
      <c r="Y27" s="599"/>
      <c r="Z27" s="623">
        <v>60</v>
      </c>
      <c r="AA27" s="623"/>
      <c r="AB27" s="623"/>
      <c r="AC27" s="623"/>
      <c r="AD27" s="624">
        <v>1318588</v>
      </c>
      <c r="AE27" s="624"/>
      <c r="AF27" s="624"/>
      <c r="AG27" s="624"/>
      <c r="AH27" s="624"/>
      <c r="AI27" s="624"/>
      <c r="AJ27" s="624"/>
      <c r="AK27" s="624"/>
      <c r="AL27" s="600">
        <v>99</v>
      </c>
      <c r="AM27" s="601"/>
      <c r="AN27" s="601"/>
      <c r="AO27" s="625"/>
      <c r="AP27" s="594" t="s">
        <v>230</v>
      </c>
      <c r="AQ27" s="595"/>
      <c r="AR27" s="595"/>
      <c r="AS27" s="595"/>
      <c r="AT27" s="595"/>
      <c r="AU27" s="595"/>
      <c r="AV27" s="595"/>
      <c r="AW27" s="595"/>
      <c r="AX27" s="595"/>
      <c r="AY27" s="595"/>
      <c r="AZ27" s="595"/>
      <c r="BA27" s="595"/>
      <c r="BB27" s="595"/>
      <c r="BC27" s="595"/>
      <c r="BD27" s="595"/>
      <c r="BE27" s="595"/>
      <c r="BF27" s="596"/>
      <c r="BG27" s="597">
        <v>402667</v>
      </c>
      <c r="BH27" s="598"/>
      <c r="BI27" s="598"/>
      <c r="BJ27" s="598"/>
      <c r="BK27" s="598"/>
      <c r="BL27" s="598"/>
      <c r="BM27" s="598"/>
      <c r="BN27" s="599"/>
      <c r="BO27" s="623">
        <v>100</v>
      </c>
      <c r="BP27" s="623"/>
      <c r="BQ27" s="623"/>
      <c r="BR27" s="623"/>
      <c r="BS27" s="624">
        <v>5113</v>
      </c>
      <c r="BT27" s="624"/>
      <c r="BU27" s="624"/>
      <c r="BV27" s="624"/>
      <c r="BW27" s="624"/>
      <c r="BX27" s="624"/>
      <c r="BY27" s="624"/>
      <c r="BZ27" s="624"/>
      <c r="CA27" s="624"/>
      <c r="CB27" s="669"/>
      <c r="CD27" s="594" t="s">
        <v>231</v>
      </c>
      <c r="CE27" s="595"/>
      <c r="CF27" s="595"/>
      <c r="CG27" s="595"/>
      <c r="CH27" s="595"/>
      <c r="CI27" s="595"/>
      <c r="CJ27" s="595"/>
      <c r="CK27" s="595"/>
      <c r="CL27" s="595"/>
      <c r="CM27" s="595"/>
      <c r="CN27" s="595"/>
      <c r="CO27" s="595"/>
      <c r="CP27" s="595"/>
      <c r="CQ27" s="596"/>
      <c r="CR27" s="597">
        <v>392036</v>
      </c>
      <c r="CS27" s="607"/>
      <c r="CT27" s="607"/>
      <c r="CU27" s="607"/>
      <c r="CV27" s="607"/>
      <c r="CW27" s="607"/>
      <c r="CX27" s="607"/>
      <c r="CY27" s="608"/>
      <c r="CZ27" s="600">
        <v>18.8</v>
      </c>
      <c r="DA27" s="609"/>
      <c r="DB27" s="609"/>
      <c r="DC27" s="610"/>
      <c r="DD27" s="603">
        <v>48107</v>
      </c>
      <c r="DE27" s="607"/>
      <c r="DF27" s="607"/>
      <c r="DG27" s="607"/>
      <c r="DH27" s="607"/>
      <c r="DI27" s="607"/>
      <c r="DJ27" s="607"/>
      <c r="DK27" s="608"/>
      <c r="DL27" s="603">
        <v>26418</v>
      </c>
      <c r="DM27" s="607"/>
      <c r="DN27" s="607"/>
      <c r="DO27" s="607"/>
      <c r="DP27" s="607"/>
      <c r="DQ27" s="607"/>
      <c r="DR27" s="607"/>
      <c r="DS27" s="607"/>
      <c r="DT27" s="607"/>
      <c r="DU27" s="607"/>
      <c r="DV27" s="608"/>
      <c r="DW27" s="600">
        <v>1.9</v>
      </c>
      <c r="DX27" s="609"/>
      <c r="DY27" s="609"/>
      <c r="DZ27" s="609"/>
      <c r="EA27" s="609"/>
      <c r="EB27" s="609"/>
      <c r="EC27" s="631"/>
    </row>
    <row r="28" spans="2:133" ht="11.25" customHeight="1" x14ac:dyDescent="0.15">
      <c r="B28" s="594" t="s">
        <v>232</v>
      </c>
      <c r="C28" s="595"/>
      <c r="D28" s="595"/>
      <c r="E28" s="595"/>
      <c r="F28" s="595"/>
      <c r="G28" s="595"/>
      <c r="H28" s="595"/>
      <c r="I28" s="595"/>
      <c r="J28" s="595"/>
      <c r="K28" s="595"/>
      <c r="L28" s="595"/>
      <c r="M28" s="595"/>
      <c r="N28" s="595"/>
      <c r="O28" s="595"/>
      <c r="P28" s="595"/>
      <c r="Q28" s="596"/>
      <c r="R28" s="597" t="s">
        <v>63</v>
      </c>
      <c r="S28" s="598"/>
      <c r="T28" s="598"/>
      <c r="U28" s="598"/>
      <c r="V28" s="598"/>
      <c r="W28" s="598"/>
      <c r="X28" s="598"/>
      <c r="Y28" s="599"/>
      <c r="Z28" s="623" t="s">
        <v>63</v>
      </c>
      <c r="AA28" s="623"/>
      <c r="AB28" s="623"/>
      <c r="AC28" s="623"/>
      <c r="AD28" s="624" t="s">
        <v>63</v>
      </c>
      <c r="AE28" s="624"/>
      <c r="AF28" s="624"/>
      <c r="AG28" s="624"/>
      <c r="AH28" s="624"/>
      <c r="AI28" s="624"/>
      <c r="AJ28" s="624"/>
      <c r="AK28" s="624"/>
      <c r="AL28" s="600" t="s">
        <v>63</v>
      </c>
      <c r="AM28" s="601"/>
      <c r="AN28" s="601"/>
      <c r="AO28" s="625"/>
      <c r="AP28" s="594"/>
      <c r="AQ28" s="595"/>
      <c r="AR28" s="595"/>
      <c r="AS28" s="595"/>
      <c r="AT28" s="595"/>
      <c r="AU28" s="595"/>
      <c r="AV28" s="595"/>
      <c r="AW28" s="595"/>
      <c r="AX28" s="595"/>
      <c r="AY28" s="595"/>
      <c r="AZ28" s="595"/>
      <c r="BA28" s="595"/>
      <c r="BB28" s="595"/>
      <c r="BC28" s="595"/>
      <c r="BD28" s="595"/>
      <c r="BE28" s="595"/>
      <c r="BF28" s="596"/>
      <c r="BG28" s="597"/>
      <c r="BH28" s="598"/>
      <c r="BI28" s="598"/>
      <c r="BJ28" s="598"/>
      <c r="BK28" s="598"/>
      <c r="BL28" s="598"/>
      <c r="BM28" s="598"/>
      <c r="BN28" s="599"/>
      <c r="BO28" s="623"/>
      <c r="BP28" s="623"/>
      <c r="BQ28" s="623"/>
      <c r="BR28" s="623"/>
      <c r="BS28" s="603"/>
      <c r="BT28" s="598"/>
      <c r="BU28" s="598"/>
      <c r="BV28" s="598"/>
      <c r="BW28" s="598"/>
      <c r="BX28" s="598"/>
      <c r="BY28" s="598"/>
      <c r="BZ28" s="598"/>
      <c r="CA28" s="598"/>
      <c r="CB28" s="636"/>
      <c r="CD28" s="594" t="s">
        <v>233</v>
      </c>
      <c r="CE28" s="595"/>
      <c r="CF28" s="595"/>
      <c r="CG28" s="595"/>
      <c r="CH28" s="595"/>
      <c r="CI28" s="595"/>
      <c r="CJ28" s="595"/>
      <c r="CK28" s="595"/>
      <c r="CL28" s="595"/>
      <c r="CM28" s="595"/>
      <c r="CN28" s="595"/>
      <c r="CO28" s="595"/>
      <c r="CP28" s="595"/>
      <c r="CQ28" s="596"/>
      <c r="CR28" s="597">
        <v>170736</v>
      </c>
      <c r="CS28" s="598"/>
      <c r="CT28" s="598"/>
      <c r="CU28" s="598"/>
      <c r="CV28" s="598"/>
      <c r="CW28" s="598"/>
      <c r="CX28" s="598"/>
      <c r="CY28" s="599"/>
      <c r="CZ28" s="600">
        <v>8.1999999999999993</v>
      </c>
      <c r="DA28" s="609"/>
      <c r="DB28" s="609"/>
      <c r="DC28" s="610"/>
      <c r="DD28" s="603">
        <v>166532</v>
      </c>
      <c r="DE28" s="598"/>
      <c r="DF28" s="598"/>
      <c r="DG28" s="598"/>
      <c r="DH28" s="598"/>
      <c r="DI28" s="598"/>
      <c r="DJ28" s="598"/>
      <c r="DK28" s="599"/>
      <c r="DL28" s="603">
        <v>166532</v>
      </c>
      <c r="DM28" s="598"/>
      <c r="DN28" s="598"/>
      <c r="DO28" s="598"/>
      <c r="DP28" s="598"/>
      <c r="DQ28" s="598"/>
      <c r="DR28" s="598"/>
      <c r="DS28" s="598"/>
      <c r="DT28" s="598"/>
      <c r="DU28" s="598"/>
      <c r="DV28" s="599"/>
      <c r="DW28" s="600">
        <v>12</v>
      </c>
      <c r="DX28" s="609"/>
      <c r="DY28" s="609"/>
      <c r="DZ28" s="609"/>
      <c r="EA28" s="609"/>
      <c r="EB28" s="609"/>
      <c r="EC28" s="631"/>
    </row>
    <row r="29" spans="2:133" ht="11.25" customHeight="1" x14ac:dyDescent="0.15">
      <c r="B29" s="594" t="s">
        <v>234</v>
      </c>
      <c r="C29" s="595"/>
      <c r="D29" s="595"/>
      <c r="E29" s="595"/>
      <c r="F29" s="595"/>
      <c r="G29" s="595"/>
      <c r="H29" s="595"/>
      <c r="I29" s="595"/>
      <c r="J29" s="595"/>
      <c r="K29" s="595"/>
      <c r="L29" s="595"/>
      <c r="M29" s="595"/>
      <c r="N29" s="595"/>
      <c r="O29" s="595"/>
      <c r="P29" s="595"/>
      <c r="Q29" s="596"/>
      <c r="R29" s="597">
        <v>176</v>
      </c>
      <c r="S29" s="598"/>
      <c r="T29" s="598"/>
      <c r="U29" s="598"/>
      <c r="V29" s="598"/>
      <c r="W29" s="598"/>
      <c r="X29" s="598"/>
      <c r="Y29" s="599"/>
      <c r="Z29" s="623">
        <v>0</v>
      </c>
      <c r="AA29" s="623"/>
      <c r="AB29" s="623"/>
      <c r="AC29" s="623"/>
      <c r="AD29" s="624" t="s">
        <v>63</v>
      </c>
      <c r="AE29" s="624"/>
      <c r="AF29" s="624"/>
      <c r="AG29" s="624"/>
      <c r="AH29" s="624"/>
      <c r="AI29" s="624"/>
      <c r="AJ29" s="624"/>
      <c r="AK29" s="624"/>
      <c r="AL29" s="600" t="s">
        <v>63</v>
      </c>
      <c r="AM29" s="601"/>
      <c r="AN29" s="601"/>
      <c r="AO29" s="625"/>
      <c r="AP29" s="574"/>
      <c r="AQ29" s="575"/>
      <c r="AR29" s="575"/>
      <c r="AS29" s="575"/>
      <c r="AT29" s="575"/>
      <c r="AU29" s="575"/>
      <c r="AV29" s="575"/>
      <c r="AW29" s="575"/>
      <c r="AX29" s="575"/>
      <c r="AY29" s="575"/>
      <c r="AZ29" s="575"/>
      <c r="BA29" s="575"/>
      <c r="BB29" s="575"/>
      <c r="BC29" s="575"/>
      <c r="BD29" s="575"/>
      <c r="BE29" s="575"/>
      <c r="BF29" s="576"/>
      <c r="BG29" s="597"/>
      <c r="BH29" s="598"/>
      <c r="BI29" s="598"/>
      <c r="BJ29" s="598"/>
      <c r="BK29" s="598"/>
      <c r="BL29" s="598"/>
      <c r="BM29" s="598"/>
      <c r="BN29" s="599"/>
      <c r="BO29" s="623"/>
      <c r="BP29" s="623"/>
      <c r="BQ29" s="623"/>
      <c r="BR29" s="623"/>
      <c r="BS29" s="624"/>
      <c r="BT29" s="624"/>
      <c r="BU29" s="624"/>
      <c r="BV29" s="624"/>
      <c r="BW29" s="624"/>
      <c r="BX29" s="624"/>
      <c r="BY29" s="624"/>
      <c r="BZ29" s="624"/>
      <c r="CA29" s="624"/>
      <c r="CB29" s="669"/>
      <c r="CD29" s="617" t="s">
        <v>235</v>
      </c>
      <c r="CE29" s="618"/>
      <c r="CF29" s="594" t="s">
        <v>236</v>
      </c>
      <c r="CG29" s="595"/>
      <c r="CH29" s="595"/>
      <c r="CI29" s="595"/>
      <c r="CJ29" s="595"/>
      <c r="CK29" s="595"/>
      <c r="CL29" s="595"/>
      <c r="CM29" s="595"/>
      <c r="CN29" s="595"/>
      <c r="CO29" s="595"/>
      <c r="CP29" s="595"/>
      <c r="CQ29" s="596"/>
      <c r="CR29" s="597">
        <v>170676</v>
      </c>
      <c r="CS29" s="607"/>
      <c r="CT29" s="607"/>
      <c r="CU29" s="607"/>
      <c r="CV29" s="607"/>
      <c r="CW29" s="607"/>
      <c r="CX29" s="607"/>
      <c r="CY29" s="608"/>
      <c r="CZ29" s="600">
        <v>8.1999999999999993</v>
      </c>
      <c r="DA29" s="609"/>
      <c r="DB29" s="609"/>
      <c r="DC29" s="610"/>
      <c r="DD29" s="603">
        <v>166472</v>
      </c>
      <c r="DE29" s="607"/>
      <c r="DF29" s="607"/>
      <c r="DG29" s="607"/>
      <c r="DH29" s="607"/>
      <c r="DI29" s="607"/>
      <c r="DJ29" s="607"/>
      <c r="DK29" s="608"/>
      <c r="DL29" s="603">
        <v>166472</v>
      </c>
      <c r="DM29" s="607"/>
      <c r="DN29" s="607"/>
      <c r="DO29" s="607"/>
      <c r="DP29" s="607"/>
      <c r="DQ29" s="607"/>
      <c r="DR29" s="607"/>
      <c r="DS29" s="607"/>
      <c r="DT29" s="607"/>
      <c r="DU29" s="607"/>
      <c r="DV29" s="608"/>
      <c r="DW29" s="600">
        <v>12</v>
      </c>
      <c r="DX29" s="609"/>
      <c r="DY29" s="609"/>
      <c r="DZ29" s="609"/>
      <c r="EA29" s="609"/>
      <c r="EB29" s="609"/>
      <c r="EC29" s="631"/>
    </row>
    <row r="30" spans="2:133" ht="11.25" customHeight="1" x14ac:dyDescent="0.15">
      <c r="B30" s="594" t="s">
        <v>237</v>
      </c>
      <c r="C30" s="595"/>
      <c r="D30" s="595"/>
      <c r="E30" s="595"/>
      <c r="F30" s="595"/>
      <c r="G30" s="595"/>
      <c r="H30" s="595"/>
      <c r="I30" s="595"/>
      <c r="J30" s="595"/>
      <c r="K30" s="595"/>
      <c r="L30" s="595"/>
      <c r="M30" s="595"/>
      <c r="N30" s="595"/>
      <c r="O30" s="595"/>
      <c r="P30" s="595"/>
      <c r="Q30" s="596"/>
      <c r="R30" s="597">
        <v>37002</v>
      </c>
      <c r="S30" s="598"/>
      <c r="T30" s="598"/>
      <c r="U30" s="598"/>
      <c r="V30" s="598"/>
      <c r="W30" s="598"/>
      <c r="X30" s="598"/>
      <c r="Y30" s="599"/>
      <c r="Z30" s="623">
        <v>1.6</v>
      </c>
      <c r="AA30" s="623"/>
      <c r="AB30" s="623"/>
      <c r="AC30" s="623"/>
      <c r="AD30" s="624">
        <v>5685</v>
      </c>
      <c r="AE30" s="624"/>
      <c r="AF30" s="624"/>
      <c r="AG30" s="624"/>
      <c r="AH30" s="624"/>
      <c r="AI30" s="624"/>
      <c r="AJ30" s="624"/>
      <c r="AK30" s="624"/>
      <c r="AL30" s="600">
        <v>0.4</v>
      </c>
      <c r="AM30" s="601"/>
      <c r="AN30" s="601"/>
      <c r="AO30" s="625"/>
      <c r="AP30" s="650" t="s">
        <v>154</v>
      </c>
      <c r="AQ30" s="651"/>
      <c r="AR30" s="651"/>
      <c r="AS30" s="651"/>
      <c r="AT30" s="651"/>
      <c r="AU30" s="651"/>
      <c r="AV30" s="651"/>
      <c r="AW30" s="651"/>
      <c r="AX30" s="651"/>
      <c r="AY30" s="651"/>
      <c r="AZ30" s="651"/>
      <c r="BA30" s="651"/>
      <c r="BB30" s="651"/>
      <c r="BC30" s="651"/>
      <c r="BD30" s="651"/>
      <c r="BE30" s="651"/>
      <c r="BF30" s="652"/>
      <c r="BG30" s="650" t="s">
        <v>238</v>
      </c>
      <c r="BH30" s="667"/>
      <c r="BI30" s="667"/>
      <c r="BJ30" s="667"/>
      <c r="BK30" s="667"/>
      <c r="BL30" s="667"/>
      <c r="BM30" s="667"/>
      <c r="BN30" s="667"/>
      <c r="BO30" s="667"/>
      <c r="BP30" s="667"/>
      <c r="BQ30" s="668"/>
      <c r="BR30" s="650" t="s">
        <v>239</v>
      </c>
      <c r="BS30" s="667"/>
      <c r="BT30" s="667"/>
      <c r="BU30" s="667"/>
      <c r="BV30" s="667"/>
      <c r="BW30" s="667"/>
      <c r="BX30" s="667"/>
      <c r="BY30" s="667"/>
      <c r="BZ30" s="667"/>
      <c r="CA30" s="667"/>
      <c r="CB30" s="668"/>
      <c r="CD30" s="619"/>
      <c r="CE30" s="620"/>
      <c r="CF30" s="594" t="s">
        <v>240</v>
      </c>
      <c r="CG30" s="595"/>
      <c r="CH30" s="595"/>
      <c r="CI30" s="595"/>
      <c r="CJ30" s="595"/>
      <c r="CK30" s="595"/>
      <c r="CL30" s="595"/>
      <c r="CM30" s="595"/>
      <c r="CN30" s="595"/>
      <c r="CO30" s="595"/>
      <c r="CP30" s="595"/>
      <c r="CQ30" s="596"/>
      <c r="CR30" s="597">
        <v>161125</v>
      </c>
      <c r="CS30" s="598"/>
      <c r="CT30" s="598"/>
      <c r="CU30" s="598"/>
      <c r="CV30" s="598"/>
      <c r="CW30" s="598"/>
      <c r="CX30" s="598"/>
      <c r="CY30" s="599"/>
      <c r="CZ30" s="600">
        <v>7.7</v>
      </c>
      <c r="DA30" s="609"/>
      <c r="DB30" s="609"/>
      <c r="DC30" s="610"/>
      <c r="DD30" s="603">
        <v>156921</v>
      </c>
      <c r="DE30" s="598"/>
      <c r="DF30" s="598"/>
      <c r="DG30" s="598"/>
      <c r="DH30" s="598"/>
      <c r="DI30" s="598"/>
      <c r="DJ30" s="598"/>
      <c r="DK30" s="599"/>
      <c r="DL30" s="603">
        <v>156921</v>
      </c>
      <c r="DM30" s="598"/>
      <c r="DN30" s="598"/>
      <c r="DO30" s="598"/>
      <c r="DP30" s="598"/>
      <c r="DQ30" s="598"/>
      <c r="DR30" s="598"/>
      <c r="DS30" s="598"/>
      <c r="DT30" s="598"/>
      <c r="DU30" s="598"/>
      <c r="DV30" s="599"/>
      <c r="DW30" s="600">
        <v>11.3</v>
      </c>
      <c r="DX30" s="609"/>
      <c r="DY30" s="609"/>
      <c r="DZ30" s="609"/>
      <c r="EA30" s="609"/>
      <c r="EB30" s="609"/>
      <c r="EC30" s="631"/>
    </row>
    <row r="31" spans="2:133" ht="11.25" customHeight="1" x14ac:dyDescent="0.15">
      <c r="B31" s="594" t="s">
        <v>241</v>
      </c>
      <c r="C31" s="595"/>
      <c r="D31" s="595"/>
      <c r="E31" s="595"/>
      <c r="F31" s="595"/>
      <c r="G31" s="595"/>
      <c r="H31" s="595"/>
      <c r="I31" s="595"/>
      <c r="J31" s="595"/>
      <c r="K31" s="595"/>
      <c r="L31" s="595"/>
      <c r="M31" s="595"/>
      <c r="N31" s="595"/>
      <c r="O31" s="595"/>
      <c r="P31" s="595"/>
      <c r="Q31" s="596"/>
      <c r="R31" s="597">
        <v>1507</v>
      </c>
      <c r="S31" s="598"/>
      <c r="T31" s="598"/>
      <c r="U31" s="598"/>
      <c r="V31" s="598"/>
      <c r="W31" s="598"/>
      <c r="X31" s="598"/>
      <c r="Y31" s="599"/>
      <c r="Z31" s="623">
        <v>0.1</v>
      </c>
      <c r="AA31" s="623"/>
      <c r="AB31" s="623"/>
      <c r="AC31" s="623"/>
      <c r="AD31" s="624" t="s">
        <v>63</v>
      </c>
      <c r="AE31" s="624"/>
      <c r="AF31" s="624"/>
      <c r="AG31" s="624"/>
      <c r="AH31" s="624"/>
      <c r="AI31" s="624"/>
      <c r="AJ31" s="624"/>
      <c r="AK31" s="624"/>
      <c r="AL31" s="600" t="s">
        <v>63</v>
      </c>
      <c r="AM31" s="601"/>
      <c r="AN31" s="601"/>
      <c r="AO31" s="625"/>
      <c r="AP31" s="662" t="s">
        <v>242</v>
      </c>
      <c r="AQ31" s="663"/>
      <c r="AR31" s="663"/>
      <c r="AS31" s="663"/>
      <c r="AT31" s="664" t="s">
        <v>243</v>
      </c>
      <c r="AU31" s="77"/>
      <c r="AV31" s="77"/>
      <c r="AW31" s="77"/>
      <c r="AX31" s="647" t="s">
        <v>120</v>
      </c>
      <c r="AY31" s="648"/>
      <c r="AZ31" s="648"/>
      <c r="BA31" s="648"/>
      <c r="BB31" s="648"/>
      <c r="BC31" s="648"/>
      <c r="BD31" s="648"/>
      <c r="BE31" s="648"/>
      <c r="BF31" s="649"/>
      <c r="BG31" s="658">
        <v>99.8</v>
      </c>
      <c r="BH31" s="659"/>
      <c r="BI31" s="659"/>
      <c r="BJ31" s="659"/>
      <c r="BK31" s="659"/>
      <c r="BL31" s="659"/>
      <c r="BM31" s="660">
        <v>99.2</v>
      </c>
      <c r="BN31" s="659"/>
      <c r="BO31" s="659"/>
      <c r="BP31" s="659"/>
      <c r="BQ31" s="661"/>
      <c r="BR31" s="658">
        <v>99.4</v>
      </c>
      <c r="BS31" s="659"/>
      <c r="BT31" s="659"/>
      <c r="BU31" s="659"/>
      <c r="BV31" s="659"/>
      <c r="BW31" s="659"/>
      <c r="BX31" s="660">
        <v>98.8</v>
      </c>
      <c r="BY31" s="659"/>
      <c r="BZ31" s="659"/>
      <c r="CA31" s="659"/>
      <c r="CB31" s="661"/>
      <c r="CD31" s="619"/>
      <c r="CE31" s="620"/>
      <c r="CF31" s="594" t="s">
        <v>244</v>
      </c>
      <c r="CG31" s="595"/>
      <c r="CH31" s="595"/>
      <c r="CI31" s="595"/>
      <c r="CJ31" s="595"/>
      <c r="CK31" s="595"/>
      <c r="CL31" s="595"/>
      <c r="CM31" s="595"/>
      <c r="CN31" s="595"/>
      <c r="CO31" s="595"/>
      <c r="CP31" s="595"/>
      <c r="CQ31" s="596"/>
      <c r="CR31" s="597">
        <v>9551</v>
      </c>
      <c r="CS31" s="607"/>
      <c r="CT31" s="607"/>
      <c r="CU31" s="607"/>
      <c r="CV31" s="607"/>
      <c r="CW31" s="607"/>
      <c r="CX31" s="607"/>
      <c r="CY31" s="608"/>
      <c r="CZ31" s="600">
        <v>0.5</v>
      </c>
      <c r="DA31" s="609"/>
      <c r="DB31" s="609"/>
      <c r="DC31" s="610"/>
      <c r="DD31" s="603">
        <v>9551</v>
      </c>
      <c r="DE31" s="607"/>
      <c r="DF31" s="607"/>
      <c r="DG31" s="607"/>
      <c r="DH31" s="607"/>
      <c r="DI31" s="607"/>
      <c r="DJ31" s="607"/>
      <c r="DK31" s="608"/>
      <c r="DL31" s="603">
        <v>9551</v>
      </c>
      <c r="DM31" s="607"/>
      <c r="DN31" s="607"/>
      <c r="DO31" s="607"/>
      <c r="DP31" s="607"/>
      <c r="DQ31" s="607"/>
      <c r="DR31" s="607"/>
      <c r="DS31" s="607"/>
      <c r="DT31" s="607"/>
      <c r="DU31" s="607"/>
      <c r="DV31" s="608"/>
      <c r="DW31" s="600">
        <v>0.7</v>
      </c>
      <c r="DX31" s="609"/>
      <c r="DY31" s="609"/>
      <c r="DZ31" s="609"/>
      <c r="EA31" s="609"/>
      <c r="EB31" s="609"/>
      <c r="EC31" s="631"/>
    </row>
    <row r="32" spans="2:133" ht="11.25" customHeight="1" x14ac:dyDescent="0.15">
      <c r="B32" s="594" t="s">
        <v>245</v>
      </c>
      <c r="C32" s="595"/>
      <c r="D32" s="595"/>
      <c r="E32" s="595"/>
      <c r="F32" s="595"/>
      <c r="G32" s="595"/>
      <c r="H32" s="595"/>
      <c r="I32" s="595"/>
      <c r="J32" s="595"/>
      <c r="K32" s="595"/>
      <c r="L32" s="595"/>
      <c r="M32" s="595"/>
      <c r="N32" s="595"/>
      <c r="O32" s="595"/>
      <c r="P32" s="595"/>
      <c r="Q32" s="596"/>
      <c r="R32" s="597">
        <v>421067</v>
      </c>
      <c r="S32" s="598"/>
      <c r="T32" s="598"/>
      <c r="U32" s="598"/>
      <c r="V32" s="598"/>
      <c r="W32" s="598"/>
      <c r="X32" s="598"/>
      <c r="Y32" s="599"/>
      <c r="Z32" s="623">
        <v>18.3</v>
      </c>
      <c r="AA32" s="623"/>
      <c r="AB32" s="623"/>
      <c r="AC32" s="623"/>
      <c r="AD32" s="624" t="s">
        <v>63</v>
      </c>
      <c r="AE32" s="624"/>
      <c r="AF32" s="624"/>
      <c r="AG32" s="624"/>
      <c r="AH32" s="624"/>
      <c r="AI32" s="624"/>
      <c r="AJ32" s="624"/>
      <c r="AK32" s="624"/>
      <c r="AL32" s="600" t="s">
        <v>63</v>
      </c>
      <c r="AM32" s="601"/>
      <c r="AN32" s="601"/>
      <c r="AO32" s="625"/>
      <c r="AP32" s="637"/>
      <c r="AQ32" s="638"/>
      <c r="AR32" s="638"/>
      <c r="AS32" s="638"/>
      <c r="AT32" s="665"/>
      <c r="AU32" s="73" t="s">
        <v>246</v>
      </c>
      <c r="AX32" s="594" t="s">
        <v>247</v>
      </c>
      <c r="AY32" s="595"/>
      <c r="AZ32" s="595"/>
      <c r="BA32" s="595"/>
      <c r="BB32" s="595"/>
      <c r="BC32" s="595"/>
      <c r="BD32" s="595"/>
      <c r="BE32" s="595"/>
      <c r="BF32" s="596"/>
      <c r="BG32" s="657">
        <v>99.9</v>
      </c>
      <c r="BH32" s="607"/>
      <c r="BI32" s="607"/>
      <c r="BJ32" s="607"/>
      <c r="BK32" s="607"/>
      <c r="BL32" s="607"/>
      <c r="BM32" s="601">
        <v>99.2</v>
      </c>
      <c r="BN32" s="607"/>
      <c r="BO32" s="607"/>
      <c r="BP32" s="607"/>
      <c r="BQ32" s="635"/>
      <c r="BR32" s="657">
        <v>99.3</v>
      </c>
      <c r="BS32" s="607"/>
      <c r="BT32" s="607"/>
      <c r="BU32" s="607"/>
      <c r="BV32" s="607"/>
      <c r="BW32" s="607"/>
      <c r="BX32" s="601">
        <v>98.9</v>
      </c>
      <c r="BY32" s="607"/>
      <c r="BZ32" s="607"/>
      <c r="CA32" s="607"/>
      <c r="CB32" s="635"/>
      <c r="CD32" s="621"/>
      <c r="CE32" s="622"/>
      <c r="CF32" s="594" t="s">
        <v>248</v>
      </c>
      <c r="CG32" s="595"/>
      <c r="CH32" s="595"/>
      <c r="CI32" s="595"/>
      <c r="CJ32" s="595"/>
      <c r="CK32" s="595"/>
      <c r="CL32" s="595"/>
      <c r="CM32" s="595"/>
      <c r="CN32" s="595"/>
      <c r="CO32" s="595"/>
      <c r="CP32" s="595"/>
      <c r="CQ32" s="596"/>
      <c r="CR32" s="597">
        <v>60</v>
      </c>
      <c r="CS32" s="598"/>
      <c r="CT32" s="598"/>
      <c r="CU32" s="598"/>
      <c r="CV32" s="598"/>
      <c r="CW32" s="598"/>
      <c r="CX32" s="598"/>
      <c r="CY32" s="599"/>
      <c r="CZ32" s="600">
        <v>0</v>
      </c>
      <c r="DA32" s="609"/>
      <c r="DB32" s="609"/>
      <c r="DC32" s="610"/>
      <c r="DD32" s="603">
        <v>60</v>
      </c>
      <c r="DE32" s="598"/>
      <c r="DF32" s="598"/>
      <c r="DG32" s="598"/>
      <c r="DH32" s="598"/>
      <c r="DI32" s="598"/>
      <c r="DJ32" s="598"/>
      <c r="DK32" s="599"/>
      <c r="DL32" s="603">
        <v>60</v>
      </c>
      <c r="DM32" s="598"/>
      <c r="DN32" s="598"/>
      <c r="DO32" s="598"/>
      <c r="DP32" s="598"/>
      <c r="DQ32" s="598"/>
      <c r="DR32" s="598"/>
      <c r="DS32" s="598"/>
      <c r="DT32" s="598"/>
      <c r="DU32" s="598"/>
      <c r="DV32" s="599"/>
      <c r="DW32" s="600">
        <v>0</v>
      </c>
      <c r="DX32" s="609"/>
      <c r="DY32" s="609"/>
      <c r="DZ32" s="609"/>
      <c r="EA32" s="609"/>
      <c r="EB32" s="609"/>
      <c r="EC32" s="631"/>
    </row>
    <row r="33" spans="2:133" ht="11.25" customHeight="1" x14ac:dyDescent="0.15">
      <c r="B33" s="654" t="s">
        <v>249</v>
      </c>
      <c r="C33" s="655"/>
      <c r="D33" s="655"/>
      <c r="E33" s="655"/>
      <c r="F33" s="655"/>
      <c r="G33" s="655"/>
      <c r="H33" s="655"/>
      <c r="I33" s="655"/>
      <c r="J33" s="655"/>
      <c r="K33" s="655"/>
      <c r="L33" s="655"/>
      <c r="M33" s="655"/>
      <c r="N33" s="655"/>
      <c r="O33" s="655"/>
      <c r="P33" s="655"/>
      <c r="Q33" s="656"/>
      <c r="R33" s="597" t="s">
        <v>63</v>
      </c>
      <c r="S33" s="598"/>
      <c r="T33" s="598"/>
      <c r="U33" s="598"/>
      <c r="V33" s="598"/>
      <c r="W33" s="598"/>
      <c r="X33" s="598"/>
      <c r="Y33" s="599"/>
      <c r="Z33" s="623" t="s">
        <v>63</v>
      </c>
      <c r="AA33" s="623"/>
      <c r="AB33" s="623"/>
      <c r="AC33" s="623"/>
      <c r="AD33" s="624" t="s">
        <v>63</v>
      </c>
      <c r="AE33" s="624"/>
      <c r="AF33" s="624"/>
      <c r="AG33" s="624"/>
      <c r="AH33" s="624"/>
      <c r="AI33" s="624"/>
      <c r="AJ33" s="624"/>
      <c r="AK33" s="624"/>
      <c r="AL33" s="600" t="s">
        <v>63</v>
      </c>
      <c r="AM33" s="601"/>
      <c r="AN33" s="601"/>
      <c r="AO33" s="625"/>
      <c r="AP33" s="639"/>
      <c r="AQ33" s="640"/>
      <c r="AR33" s="640"/>
      <c r="AS33" s="640"/>
      <c r="AT33" s="666"/>
      <c r="AU33" s="78"/>
      <c r="AV33" s="78"/>
      <c r="AW33" s="78"/>
      <c r="AX33" s="574" t="s">
        <v>250</v>
      </c>
      <c r="AY33" s="575"/>
      <c r="AZ33" s="575"/>
      <c r="BA33" s="575"/>
      <c r="BB33" s="575"/>
      <c r="BC33" s="575"/>
      <c r="BD33" s="575"/>
      <c r="BE33" s="575"/>
      <c r="BF33" s="576"/>
      <c r="BG33" s="653">
        <v>99.8</v>
      </c>
      <c r="BH33" s="578"/>
      <c r="BI33" s="578"/>
      <c r="BJ33" s="578"/>
      <c r="BK33" s="578"/>
      <c r="BL33" s="578"/>
      <c r="BM33" s="615">
        <v>98.9</v>
      </c>
      <c r="BN33" s="578"/>
      <c r="BO33" s="578"/>
      <c r="BP33" s="578"/>
      <c r="BQ33" s="626"/>
      <c r="BR33" s="653">
        <v>99.4</v>
      </c>
      <c r="BS33" s="578"/>
      <c r="BT33" s="578"/>
      <c r="BU33" s="578"/>
      <c r="BV33" s="578"/>
      <c r="BW33" s="578"/>
      <c r="BX33" s="615">
        <v>98.6</v>
      </c>
      <c r="BY33" s="578"/>
      <c r="BZ33" s="578"/>
      <c r="CA33" s="578"/>
      <c r="CB33" s="626"/>
      <c r="CD33" s="594" t="s">
        <v>251</v>
      </c>
      <c r="CE33" s="595"/>
      <c r="CF33" s="595"/>
      <c r="CG33" s="595"/>
      <c r="CH33" s="595"/>
      <c r="CI33" s="595"/>
      <c r="CJ33" s="595"/>
      <c r="CK33" s="595"/>
      <c r="CL33" s="595"/>
      <c r="CM33" s="595"/>
      <c r="CN33" s="595"/>
      <c r="CO33" s="595"/>
      <c r="CP33" s="595"/>
      <c r="CQ33" s="596"/>
      <c r="CR33" s="597">
        <v>1024320</v>
      </c>
      <c r="CS33" s="607"/>
      <c r="CT33" s="607"/>
      <c r="CU33" s="607"/>
      <c r="CV33" s="607"/>
      <c r="CW33" s="607"/>
      <c r="CX33" s="607"/>
      <c r="CY33" s="608"/>
      <c r="CZ33" s="600">
        <v>49.2</v>
      </c>
      <c r="DA33" s="609"/>
      <c r="DB33" s="609"/>
      <c r="DC33" s="610"/>
      <c r="DD33" s="603">
        <v>847580</v>
      </c>
      <c r="DE33" s="607"/>
      <c r="DF33" s="607"/>
      <c r="DG33" s="607"/>
      <c r="DH33" s="607"/>
      <c r="DI33" s="607"/>
      <c r="DJ33" s="607"/>
      <c r="DK33" s="608"/>
      <c r="DL33" s="603">
        <v>594204</v>
      </c>
      <c r="DM33" s="607"/>
      <c r="DN33" s="607"/>
      <c r="DO33" s="607"/>
      <c r="DP33" s="607"/>
      <c r="DQ33" s="607"/>
      <c r="DR33" s="607"/>
      <c r="DS33" s="607"/>
      <c r="DT33" s="607"/>
      <c r="DU33" s="607"/>
      <c r="DV33" s="608"/>
      <c r="DW33" s="600">
        <v>42.7</v>
      </c>
      <c r="DX33" s="609"/>
      <c r="DY33" s="609"/>
      <c r="DZ33" s="609"/>
      <c r="EA33" s="609"/>
      <c r="EB33" s="609"/>
      <c r="EC33" s="631"/>
    </row>
    <row r="34" spans="2:133" ht="11.25" customHeight="1" x14ac:dyDescent="0.15">
      <c r="B34" s="594" t="s">
        <v>252</v>
      </c>
      <c r="C34" s="595"/>
      <c r="D34" s="595"/>
      <c r="E34" s="595"/>
      <c r="F34" s="595"/>
      <c r="G34" s="595"/>
      <c r="H34" s="595"/>
      <c r="I34" s="595"/>
      <c r="J34" s="595"/>
      <c r="K34" s="595"/>
      <c r="L34" s="595"/>
      <c r="M34" s="595"/>
      <c r="N34" s="595"/>
      <c r="O34" s="595"/>
      <c r="P34" s="595"/>
      <c r="Q34" s="596"/>
      <c r="R34" s="597">
        <v>127559</v>
      </c>
      <c r="S34" s="598"/>
      <c r="T34" s="598"/>
      <c r="U34" s="598"/>
      <c r="V34" s="598"/>
      <c r="W34" s="598"/>
      <c r="X34" s="598"/>
      <c r="Y34" s="599"/>
      <c r="Z34" s="623">
        <v>5.5</v>
      </c>
      <c r="AA34" s="623"/>
      <c r="AB34" s="623"/>
      <c r="AC34" s="623"/>
      <c r="AD34" s="624" t="s">
        <v>63</v>
      </c>
      <c r="AE34" s="624"/>
      <c r="AF34" s="624"/>
      <c r="AG34" s="624"/>
      <c r="AH34" s="624"/>
      <c r="AI34" s="624"/>
      <c r="AJ34" s="624"/>
      <c r="AK34" s="624"/>
      <c r="AL34" s="600" t="s">
        <v>63</v>
      </c>
      <c r="AM34" s="601"/>
      <c r="AN34" s="601"/>
      <c r="AO34" s="62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4" t="s">
        <v>253</v>
      </c>
      <c r="CE34" s="595"/>
      <c r="CF34" s="595"/>
      <c r="CG34" s="595"/>
      <c r="CH34" s="595"/>
      <c r="CI34" s="595"/>
      <c r="CJ34" s="595"/>
      <c r="CK34" s="595"/>
      <c r="CL34" s="595"/>
      <c r="CM34" s="595"/>
      <c r="CN34" s="595"/>
      <c r="CO34" s="595"/>
      <c r="CP34" s="595"/>
      <c r="CQ34" s="596"/>
      <c r="CR34" s="597">
        <v>483442</v>
      </c>
      <c r="CS34" s="598"/>
      <c r="CT34" s="598"/>
      <c r="CU34" s="598"/>
      <c r="CV34" s="598"/>
      <c r="CW34" s="598"/>
      <c r="CX34" s="598"/>
      <c r="CY34" s="599"/>
      <c r="CZ34" s="600">
        <v>23.2</v>
      </c>
      <c r="DA34" s="609"/>
      <c r="DB34" s="609"/>
      <c r="DC34" s="610"/>
      <c r="DD34" s="603">
        <v>362481</v>
      </c>
      <c r="DE34" s="598"/>
      <c r="DF34" s="598"/>
      <c r="DG34" s="598"/>
      <c r="DH34" s="598"/>
      <c r="DI34" s="598"/>
      <c r="DJ34" s="598"/>
      <c r="DK34" s="599"/>
      <c r="DL34" s="603">
        <v>294899</v>
      </c>
      <c r="DM34" s="598"/>
      <c r="DN34" s="598"/>
      <c r="DO34" s="598"/>
      <c r="DP34" s="598"/>
      <c r="DQ34" s="598"/>
      <c r="DR34" s="598"/>
      <c r="DS34" s="598"/>
      <c r="DT34" s="598"/>
      <c r="DU34" s="598"/>
      <c r="DV34" s="599"/>
      <c r="DW34" s="600">
        <v>21.2</v>
      </c>
      <c r="DX34" s="609"/>
      <c r="DY34" s="609"/>
      <c r="DZ34" s="609"/>
      <c r="EA34" s="609"/>
      <c r="EB34" s="609"/>
      <c r="EC34" s="631"/>
    </row>
    <row r="35" spans="2:133" ht="11.25" customHeight="1" x14ac:dyDescent="0.15">
      <c r="B35" s="594" t="s">
        <v>254</v>
      </c>
      <c r="C35" s="595"/>
      <c r="D35" s="595"/>
      <c r="E35" s="595"/>
      <c r="F35" s="595"/>
      <c r="G35" s="595"/>
      <c r="H35" s="595"/>
      <c r="I35" s="595"/>
      <c r="J35" s="595"/>
      <c r="K35" s="595"/>
      <c r="L35" s="595"/>
      <c r="M35" s="595"/>
      <c r="N35" s="595"/>
      <c r="O35" s="595"/>
      <c r="P35" s="595"/>
      <c r="Q35" s="596"/>
      <c r="R35" s="597">
        <v>4695</v>
      </c>
      <c r="S35" s="598"/>
      <c r="T35" s="598"/>
      <c r="U35" s="598"/>
      <c r="V35" s="598"/>
      <c r="W35" s="598"/>
      <c r="X35" s="598"/>
      <c r="Y35" s="599"/>
      <c r="Z35" s="623">
        <v>0.2</v>
      </c>
      <c r="AA35" s="623"/>
      <c r="AB35" s="623"/>
      <c r="AC35" s="623"/>
      <c r="AD35" s="624">
        <v>4390</v>
      </c>
      <c r="AE35" s="624"/>
      <c r="AF35" s="624"/>
      <c r="AG35" s="624"/>
      <c r="AH35" s="624"/>
      <c r="AI35" s="624"/>
      <c r="AJ35" s="624"/>
      <c r="AK35" s="624"/>
      <c r="AL35" s="600">
        <v>0.3</v>
      </c>
      <c r="AM35" s="601"/>
      <c r="AN35" s="601"/>
      <c r="AO35" s="625"/>
      <c r="AP35" s="81"/>
      <c r="AQ35" s="650" t="s">
        <v>255</v>
      </c>
      <c r="AR35" s="651"/>
      <c r="AS35" s="651"/>
      <c r="AT35" s="651"/>
      <c r="AU35" s="651"/>
      <c r="AV35" s="651"/>
      <c r="AW35" s="651"/>
      <c r="AX35" s="651"/>
      <c r="AY35" s="651"/>
      <c r="AZ35" s="651"/>
      <c r="BA35" s="651"/>
      <c r="BB35" s="651"/>
      <c r="BC35" s="651"/>
      <c r="BD35" s="651"/>
      <c r="BE35" s="651"/>
      <c r="BF35" s="652"/>
      <c r="BG35" s="650" t="s">
        <v>256</v>
      </c>
      <c r="BH35" s="651"/>
      <c r="BI35" s="651"/>
      <c r="BJ35" s="651"/>
      <c r="BK35" s="651"/>
      <c r="BL35" s="651"/>
      <c r="BM35" s="651"/>
      <c r="BN35" s="651"/>
      <c r="BO35" s="651"/>
      <c r="BP35" s="651"/>
      <c r="BQ35" s="651"/>
      <c r="BR35" s="651"/>
      <c r="BS35" s="651"/>
      <c r="BT35" s="651"/>
      <c r="BU35" s="651"/>
      <c r="BV35" s="651"/>
      <c r="BW35" s="651"/>
      <c r="BX35" s="651"/>
      <c r="BY35" s="651"/>
      <c r="BZ35" s="651"/>
      <c r="CA35" s="651"/>
      <c r="CB35" s="652"/>
      <c r="CD35" s="594" t="s">
        <v>257</v>
      </c>
      <c r="CE35" s="595"/>
      <c r="CF35" s="595"/>
      <c r="CG35" s="595"/>
      <c r="CH35" s="595"/>
      <c r="CI35" s="595"/>
      <c r="CJ35" s="595"/>
      <c r="CK35" s="595"/>
      <c r="CL35" s="595"/>
      <c r="CM35" s="595"/>
      <c r="CN35" s="595"/>
      <c r="CO35" s="595"/>
      <c r="CP35" s="595"/>
      <c r="CQ35" s="596"/>
      <c r="CR35" s="597">
        <v>27457</v>
      </c>
      <c r="CS35" s="607"/>
      <c r="CT35" s="607"/>
      <c r="CU35" s="607"/>
      <c r="CV35" s="607"/>
      <c r="CW35" s="607"/>
      <c r="CX35" s="607"/>
      <c r="CY35" s="608"/>
      <c r="CZ35" s="600">
        <v>1.3</v>
      </c>
      <c r="DA35" s="609"/>
      <c r="DB35" s="609"/>
      <c r="DC35" s="610"/>
      <c r="DD35" s="603">
        <v>27347</v>
      </c>
      <c r="DE35" s="607"/>
      <c r="DF35" s="607"/>
      <c r="DG35" s="607"/>
      <c r="DH35" s="607"/>
      <c r="DI35" s="607"/>
      <c r="DJ35" s="607"/>
      <c r="DK35" s="608"/>
      <c r="DL35" s="603">
        <v>10939</v>
      </c>
      <c r="DM35" s="607"/>
      <c r="DN35" s="607"/>
      <c r="DO35" s="607"/>
      <c r="DP35" s="607"/>
      <c r="DQ35" s="607"/>
      <c r="DR35" s="607"/>
      <c r="DS35" s="607"/>
      <c r="DT35" s="607"/>
      <c r="DU35" s="607"/>
      <c r="DV35" s="608"/>
      <c r="DW35" s="600">
        <v>0.8</v>
      </c>
      <c r="DX35" s="609"/>
      <c r="DY35" s="609"/>
      <c r="DZ35" s="609"/>
      <c r="EA35" s="609"/>
      <c r="EB35" s="609"/>
      <c r="EC35" s="631"/>
    </row>
    <row r="36" spans="2:133" ht="11.25" customHeight="1" x14ac:dyDescent="0.15">
      <c r="B36" s="594" t="s">
        <v>258</v>
      </c>
      <c r="C36" s="595"/>
      <c r="D36" s="595"/>
      <c r="E36" s="595"/>
      <c r="F36" s="595"/>
      <c r="G36" s="595"/>
      <c r="H36" s="595"/>
      <c r="I36" s="595"/>
      <c r="J36" s="595"/>
      <c r="K36" s="595"/>
      <c r="L36" s="595"/>
      <c r="M36" s="595"/>
      <c r="N36" s="595"/>
      <c r="O36" s="595"/>
      <c r="P36" s="595"/>
      <c r="Q36" s="596"/>
      <c r="R36" s="597">
        <v>19466</v>
      </c>
      <c r="S36" s="598"/>
      <c r="T36" s="598"/>
      <c r="U36" s="598"/>
      <c r="V36" s="598"/>
      <c r="W36" s="598"/>
      <c r="X36" s="598"/>
      <c r="Y36" s="599"/>
      <c r="Z36" s="623">
        <v>0.8</v>
      </c>
      <c r="AA36" s="623"/>
      <c r="AB36" s="623"/>
      <c r="AC36" s="623"/>
      <c r="AD36" s="624" t="s">
        <v>63</v>
      </c>
      <c r="AE36" s="624"/>
      <c r="AF36" s="624"/>
      <c r="AG36" s="624"/>
      <c r="AH36" s="624"/>
      <c r="AI36" s="624"/>
      <c r="AJ36" s="624"/>
      <c r="AK36" s="624"/>
      <c r="AL36" s="600" t="s">
        <v>63</v>
      </c>
      <c r="AM36" s="601"/>
      <c r="AN36" s="601"/>
      <c r="AO36" s="625"/>
      <c r="AP36" s="81"/>
      <c r="AQ36" s="641" t="s">
        <v>259</v>
      </c>
      <c r="AR36" s="642"/>
      <c r="AS36" s="642"/>
      <c r="AT36" s="642"/>
      <c r="AU36" s="642"/>
      <c r="AV36" s="642"/>
      <c r="AW36" s="642"/>
      <c r="AX36" s="642"/>
      <c r="AY36" s="643"/>
      <c r="AZ36" s="644">
        <v>188145</v>
      </c>
      <c r="BA36" s="645"/>
      <c r="BB36" s="645"/>
      <c r="BC36" s="645"/>
      <c r="BD36" s="645"/>
      <c r="BE36" s="645"/>
      <c r="BF36" s="646"/>
      <c r="BG36" s="647" t="s">
        <v>260</v>
      </c>
      <c r="BH36" s="648"/>
      <c r="BI36" s="648"/>
      <c r="BJ36" s="648"/>
      <c r="BK36" s="648"/>
      <c r="BL36" s="648"/>
      <c r="BM36" s="648"/>
      <c r="BN36" s="648"/>
      <c r="BO36" s="648"/>
      <c r="BP36" s="648"/>
      <c r="BQ36" s="648"/>
      <c r="BR36" s="648"/>
      <c r="BS36" s="648"/>
      <c r="BT36" s="648"/>
      <c r="BU36" s="649"/>
      <c r="BV36" s="644">
        <v>133024</v>
      </c>
      <c r="BW36" s="645"/>
      <c r="BX36" s="645"/>
      <c r="BY36" s="645"/>
      <c r="BZ36" s="645"/>
      <c r="CA36" s="645"/>
      <c r="CB36" s="646"/>
      <c r="CD36" s="594" t="s">
        <v>261</v>
      </c>
      <c r="CE36" s="595"/>
      <c r="CF36" s="595"/>
      <c r="CG36" s="595"/>
      <c r="CH36" s="595"/>
      <c r="CI36" s="595"/>
      <c r="CJ36" s="595"/>
      <c r="CK36" s="595"/>
      <c r="CL36" s="595"/>
      <c r="CM36" s="595"/>
      <c r="CN36" s="595"/>
      <c r="CO36" s="595"/>
      <c r="CP36" s="595"/>
      <c r="CQ36" s="596"/>
      <c r="CR36" s="597">
        <v>288271</v>
      </c>
      <c r="CS36" s="598"/>
      <c r="CT36" s="598"/>
      <c r="CU36" s="598"/>
      <c r="CV36" s="598"/>
      <c r="CW36" s="598"/>
      <c r="CX36" s="598"/>
      <c r="CY36" s="599"/>
      <c r="CZ36" s="600">
        <v>13.8</v>
      </c>
      <c r="DA36" s="609"/>
      <c r="DB36" s="609"/>
      <c r="DC36" s="610"/>
      <c r="DD36" s="603">
        <v>245121</v>
      </c>
      <c r="DE36" s="598"/>
      <c r="DF36" s="598"/>
      <c r="DG36" s="598"/>
      <c r="DH36" s="598"/>
      <c r="DI36" s="598"/>
      <c r="DJ36" s="598"/>
      <c r="DK36" s="599"/>
      <c r="DL36" s="603">
        <v>191798</v>
      </c>
      <c r="DM36" s="598"/>
      <c r="DN36" s="598"/>
      <c r="DO36" s="598"/>
      <c r="DP36" s="598"/>
      <c r="DQ36" s="598"/>
      <c r="DR36" s="598"/>
      <c r="DS36" s="598"/>
      <c r="DT36" s="598"/>
      <c r="DU36" s="598"/>
      <c r="DV36" s="599"/>
      <c r="DW36" s="600">
        <v>13.8</v>
      </c>
      <c r="DX36" s="609"/>
      <c r="DY36" s="609"/>
      <c r="DZ36" s="609"/>
      <c r="EA36" s="609"/>
      <c r="EB36" s="609"/>
      <c r="EC36" s="631"/>
    </row>
    <row r="37" spans="2:133" ht="11.25" customHeight="1" x14ac:dyDescent="0.15">
      <c r="B37" s="594" t="s">
        <v>262</v>
      </c>
      <c r="C37" s="595"/>
      <c r="D37" s="595"/>
      <c r="E37" s="595"/>
      <c r="F37" s="595"/>
      <c r="G37" s="595"/>
      <c r="H37" s="595"/>
      <c r="I37" s="595"/>
      <c r="J37" s="595"/>
      <c r="K37" s="595"/>
      <c r="L37" s="595"/>
      <c r="M37" s="595"/>
      <c r="N37" s="595"/>
      <c r="O37" s="595"/>
      <c r="P37" s="595"/>
      <c r="Q37" s="596"/>
      <c r="R37" s="597" t="s">
        <v>63</v>
      </c>
      <c r="S37" s="598"/>
      <c r="T37" s="598"/>
      <c r="U37" s="598"/>
      <c r="V37" s="598"/>
      <c r="W37" s="598"/>
      <c r="X37" s="598"/>
      <c r="Y37" s="599"/>
      <c r="Z37" s="623" t="s">
        <v>63</v>
      </c>
      <c r="AA37" s="623"/>
      <c r="AB37" s="623"/>
      <c r="AC37" s="623"/>
      <c r="AD37" s="624" t="s">
        <v>63</v>
      </c>
      <c r="AE37" s="624"/>
      <c r="AF37" s="624"/>
      <c r="AG37" s="624"/>
      <c r="AH37" s="624"/>
      <c r="AI37" s="624"/>
      <c r="AJ37" s="624"/>
      <c r="AK37" s="624"/>
      <c r="AL37" s="600" t="s">
        <v>63</v>
      </c>
      <c r="AM37" s="601"/>
      <c r="AN37" s="601"/>
      <c r="AO37" s="625"/>
      <c r="AQ37" s="632" t="s">
        <v>263</v>
      </c>
      <c r="AR37" s="633"/>
      <c r="AS37" s="633"/>
      <c r="AT37" s="633"/>
      <c r="AU37" s="633"/>
      <c r="AV37" s="633"/>
      <c r="AW37" s="633"/>
      <c r="AX37" s="633"/>
      <c r="AY37" s="634"/>
      <c r="AZ37" s="597">
        <v>79209</v>
      </c>
      <c r="BA37" s="598"/>
      <c r="BB37" s="598"/>
      <c r="BC37" s="598"/>
      <c r="BD37" s="607"/>
      <c r="BE37" s="607"/>
      <c r="BF37" s="635"/>
      <c r="BG37" s="594" t="s">
        <v>264</v>
      </c>
      <c r="BH37" s="595"/>
      <c r="BI37" s="595"/>
      <c r="BJ37" s="595"/>
      <c r="BK37" s="595"/>
      <c r="BL37" s="595"/>
      <c r="BM37" s="595"/>
      <c r="BN37" s="595"/>
      <c r="BO37" s="595"/>
      <c r="BP37" s="595"/>
      <c r="BQ37" s="595"/>
      <c r="BR37" s="595"/>
      <c r="BS37" s="595"/>
      <c r="BT37" s="595"/>
      <c r="BU37" s="596"/>
      <c r="BV37" s="597">
        <v>124155</v>
      </c>
      <c r="BW37" s="598"/>
      <c r="BX37" s="598"/>
      <c r="BY37" s="598"/>
      <c r="BZ37" s="598"/>
      <c r="CA37" s="598"/>
      <c r="CB37" s="636"/>
      <c r="CD37" s="594" t="s">
        <v>265</v>
      </c>
      <c r="CE37" s="595"/>
      <c r="CF37" s="595"/>
      <c r="CG37" s="595"/>
      <c r="CH37" s="595"/>
      <c r="CI37" s="595"/>
      <c r="CJ37" s="595"/>
      <c r="CK37" s="595"/>
      <c r="CL37" s="595"/>
      <c r="CM37" s="595"/>
      <c r="CN37" s="595"/>
      <c r="CO37" s="595"/>
      <c r="CP37" s="595"/>
      <c r="CQ37" s="596"/>
      <c r="CR37" s="597">
        <v>65703</v>
      </c>
      <c r="CS37" s="607"/>
      <c r="CT37" s="607"/>
      <c r="CU37" s="607"/>
      <c r="CV37" s="607"/>
      <c r="CW37" s="607"/>
      <c r="CX37" s="607"/>
      <c r="CY37" s="608"/>
      <c r="CZ37" s="600">
        <v>3.2</v>
      </c>
      <c r="DA37" s="609"/>
      <c r="DB37" s="609"/>
      <c r="DC37" s="610"/>
      <c r="DD37" s="603">
        <v>65703</v>
      </c>
      <c r="DE37" s="607"/>
      <c r="DF37" s="607"/>
      <c r="DG37" s="607"/>
      <c r="DH37" s="607"/>
      <c r="DI37" s="607"/>
      <c r="DJ37" s="607"/>
      <c r="DK37" s="608"/>
      <c r="DL37" s="603">
        <v>61616</v>
      </c>
      <c r="DM37" s="607"/>
      <c r="DN37" s="607"/>
      <c r="DO37" s="607"/>
      <c r="DP37" s="607"/>
      <c r="DQ37" s="607"/>
      <c r="DR37" s="607"/>
      <c r="DS37" s="607"/>
      <c r="DT37" s="607"/>
      <c r="DU37" s="607"/>
      <c r="DV37" s="608"/>
      <c r="DW37" s="600">
        <v>4.4000000000000004</v>
      </c>
      <c r="DX37" s="609"/>
      <c r="DY37" s="609"/>
      <c r="DZ37" s="609"/>
      <c r="EA37" s="609"/>
      <c r="EB37" s="609"/>
      <c r="EC37" s="631"/>
    </row>
    <row r="38" spans="2:133" ht="11.25" customHeight="1" x14ac:dyDescent="0.15">
      <c r="B38" s="594" t="s">
        <v>266</v>
      </c>
      <c r="C38" s="595"/>
      <c r="D38" s="595"/>
      <c r="E38" s="595"/>
      <c r="F38" s="595"/>
      <c r="G38" s="595"/>
      <c r="H38" s="595"/>
      <c r="I38" s="595"/>
      <c r="J38" s="595"/>
      <c r="K38" s="595"/>
      <c r="L38" s="595"/>
      <c r="M38" s="595"/>
      <c r="N38" s="595"/>
      <c r="O38" s="595"/>
      <c r="P38" s="595"/>
      <c r="Q38" s="596"/>
      <c r="R38" s="597">
        <v>98306</v>
      </c>
      <c r="S38" s="598"/>
      <c r="T38" s="598"/>
      <c r="U38" s="598"/>
      <c r="V38" s="598"/>
      <c r="W38" s="598"/>
      <c r="X38" s="598"/>
      <c r="Y38" s="599"/>
      <c r="Z38" s="623">
        <v>4.3</v>
      </c>
      <c r="AA38" s="623"/>
      <c r="AB38" s="623"/>
      <c r="AC38" s="623"/>
      <c r="AD38" s="624" t="s">
        <v>63</v>
      </c>
      <c r="AE38" s="624"/>
      <c r="AF38" s="624"/>
      <c r="AG38" s="624"/>
      <c r="AH38" s="624"/>
      <c r="AI38" s="624"/>
      <c r="AJ38" s="624"/>
      <c r="AK38" s="624"/>
      <c r="AL38" s="600" t="s">
        <v>63</v>
      </c>
      <c r="AM38" s="601"/>
      <c r="AN38" s="601"/>
      <c r="AO38" s="625"/>
      <c r="AQ38" s="632" t="s">
        <v>267</v>
      </c>
      <c r="AR38" s="633"/>
      <c r="AS38" s="633"/>
      <c r="AT38" s="633"/>
      <c r="AU38" s="633"/>
      <c r="AV38" s="633"/>
      <c r="AW38" s="633"/>
      <c r="AX38" s="633"/>
      <c r="AY38" s="634"/>
      <c r="AZ38" s="597">
        <v>1698</v>
      </c>
      <c r="BA38" s="598"/>
      <c r="BB38" s="598"/>
      <c r="BC38" s="598"/>
      <c r="BD38" s="607"/>
      <c r="BE38" s="607"/>
      <c r="BF38" s="635"/>
      <c r="BG38" s="594" t="s">
        <v>268</v>
      </c>
      <c r="BH38" s="595"/>
      <c r="BI38" s="595"/>
      <c r="BJ38" s="595"/>
      <c r="BK38" s="595"/>
      <c r="BL38" s="595"/>
      <c r="BM38" s="595"/>
      <c r="BN38" s="595"/>
      <c r="BO38" s="595"/>
      <c r="BP38" s="595"/>
      <c r="BQ38" s="595"/>
      <c r="BR38" s="595"/>
      <c r="BS38" s="595"/>
      <c r="BT38" s="595"/>
      <c r="BU38" s="596"/>
      <c r="BV38" s="597">
        <v>218</v>
      </c>
      <c r="BW38" s="598"/>
      <c r="BX38" s="598"/>
      <c r="BY38" s="598"/>
      <c r="BZ38" s="598"/>
      <c r="CA38" s="598"/>
      <c r="CB38" s="636"/>
      <c r="CD38" s="594" t="s">
        <v>269</v>
      </c>
      <c r="CE38" s="595"/>
      <c r="CF38" s="595"/>
      <c r="CG38" s="595"/>
      <c r="CH38" s="595"/>
      <c r="CI38" s="595"/>
      <c r="CJ38" s="595"/>
      <c r="CK38" s="595"/>
      <c r="CL38" s="595"/>
      <c r="CM38" s="595"/>
      <c r="CN38" s="595"/>
      <c r="CO38" s="595"/>
      <c r="CP38" s="595"/>
      <c r="CQ38" s="596"/>
      <c r="CR38" s="597">
        <v>108936</v>
      </c>
      <c r="CS38" s="598"/>
      <c r="CT38" s="598"/>
      <c r="CU38" s="598"/>
      <c r="CV38" s="598"/>
      <c r="CW38" s="598"/>
      <c r="CX38" s="598"/>
      <c r="CY38" s="599"/>
      <c r="CZ38" s="600">
        <v>5.2</v>
      </c>
      <c r="DA38" s="609"/>
      <c r="DB38" s="609"/>
      <c r="DC38" s="610"/>
      <c r="DD38" s="603">
        <v>96568</v>
      </c>
      <c r="DE38" s="598"/>
      <c r="DF38" s="598"/>
      <c r="DG38" s="598"/>
      <c r="DH38" s="598"/>
      <c r="DI38" s="598"/>
      <c r="DJ38" s="598"/>
      <c r="DK38" s="599"/>
      <c r="DL38" s="603">
        <v>96568</v>
      </c>
      <c r="DM38" s="598"/>
      <c r="DN38" s="598"/>
      <c r="DO38" s="598"/>
      <c r="DP38" s="598"/>
      <c r="DQ38" s="598"/>
      <c r="DR38" s="598"/>
      <c r="DS38" s="598"/>
      <c r="DT38" s="598"/>
      <c r="DU38" s="598"/>
      <c r="DV38" s="599"/>
      <c r="DW38" s="600">
        <v>6.9</v>
      </c>
      <c r="DX38" s="609"/>
      <c r="DY38" s="609"/>
      <c r="DZ38" s="609"/>
      <c r="EA38" s="609"/>
      <c r="EB38" s="609"/>
      <c r="EC38" s="631"/>
    </row>
    <row r="39" spans="2:133" ht="11.25" customHeight="1" x14ac:dyDescent="0.15">
      <c r="B39" s="594" t="s">
        <v>270</v>
      </c>
      <c r="C39" s="595"/>
      <c r="D39" s="595"/>
      <c r="E39" s="595"/>
      <c r="F39" s="595"/>
      <c r="G39" s="595"/>
      <c r="H39" s="595"/>
      <c r="I39" s="595"/>
      <c r="J39" s="595"/>
      <c r="K39" s="595"/>
      <c r="L39" s="595"/>
      <c r="M39" s="595"/>
      <c r="N39" s="595"/>
      <c r="O39" s="595"/>
      <c r="P39" s="595"/>
      <c r="Q39" s="596"/>
      <c r="R39" s="597">
        <v>33514</v>
      </c>
      <c r="S39" s="598"/>
      <c r="T39" s="598"/>
      <c r="U39" s="598"/>
      <c r="V39" s="598"/>
      <c r="W39" s="598"/>
      <c r="X39" s="598"/>
      <c r="Y39" s="599"/>
      <c r="Z39" s="623">
        <v>1.5</v>
      </c>
      <c r="AA39" s="623"/>
      <c r="AB39" s="623"/>
      <c r="AC39" s="623"/>
      <c r="AD39" s="624">
        <v>3419</v>
      </c>
      <c r="AE39" s="624"/>
      <c r="AF39" s="624"/>
      <c r="AG39" s="624"/>
      <c r="AH39" s="624"/>
      <c r="AI39" s="624"/>
      <c r="AJ39" s="624"/>
      <c r="AK39" s="624"/>
      <c r="AL39" s="600">
        <v>0.3</v>
      </c>
      <c r="AM39" s="601"/>
      <c r="AN39" s="601"/>
      <c r="AO39" s="625"/>
      <c r="AQ39" s="632" t="s">
        <v>271</v>
      </c>
      <c r="AR39" s="633"/>
      <c r="AS39" s="633"/>
      <c r="AT39" s="633"/>
      <c r="AU39" s="633"/>
      <c r="AV39" s="633"/>
      <c r="AW39" s="633"/>
      <c r="AX39" s="633"/>
      <c r="AY39" s="634"/>
      <c r="AZ39" s="597">
        <v>275</v>
      </c>
      <c r="BA39" s="598"/>
      <c r="BB39" s="598"/>
      <c r="BC39" s="598"/>
      <c r="BD39" s="607"/>
      <c r="BE39" s="607"/>
      <c r="BF39" s="635"/>
      <c r="BG39" s="594" t="s">
        <v>272</v>
      </c>
      <c r="BH39" s="595"/>
      <c r="BI39" s="595"/>
      <c r="BJ39" s="595"/>
      <c r="BK39" s="595"/>
      <c r="BL39" s="595"/>
      <c r="BM39" s="595"/>
      <c r="BN39" s="595"/>
      <c r="BO39" s="595"/>
      <c r="BP39" s="595"/>
      <c r="BQ39" s="595"/>
      <c r="BR39" s="595"/>
      <c r="BS39" s="595"/>
      <c r="BT39" s="595"/>
      <c r="BU39" s="596"/>
      <c r="BV39" s="597">
        <v>314</v>
      </c>
      <c r="BW39" s="598"/>
      <c r="BX39" s="598"/>
      <c r="BY39" s="598"/>
      <c r="BZ39" s="598"/>
      <c r="CA39" s="598"/>
      <c r="CB39" s="636"/>
      <c r="CD39" s="594" t="s">
        <v>273</v>
      </c>
      <c r="CE39" s="595"/>
      <c r="CF39" s="595"/>
      <c r="CG39" s="595"/>
      <c r="CH39" s="595"/>
      <c r="CI39" s="595"/>
      <c r="CJ39" s="595"/>
      <c r="CK39" s="595"/>
      <c r="CL39" s="595"/>
      <c r="CM39" s="595"/>
      <c r="CN39" s="595"/>
      <c r="CO39" s="595"/>
      <c r="CP39" s="595"/>
      <c r="CQ39" s="596"/>
      <c r="CR39" s="597">
        <v>105686</v>
      </c>
      <c r="CS39" s="607"/>
      <c r="CT39" s="607"/>
      <c r="CU39" s="607"/>
      <c r="CV39" s="607"/>
      <c r="CW39" s="607"/>
      <c r="CX39" s="607"/>
      <c r="CY39" s="608"/>
      <c r="CZ39" s="600">
        <v>5.0999999999999996</v>
      </c>
      <c r="DA39" s="609"/>
      <c r="DB39" s="609"/>
      <c r="DC39" s="610"/>
      <c r="DD39" s="603">
        <v>105685</v>
      </c>
      <c r="DE39" s="607"/>
      <c r="DF39" s="607"/>
      <c r="DG39" s="607"/>
      <c r="DH39" s="607"/>
      <c r="DI39" s="607"/>
      <c r="DJ39" s="607"/>
      <c r="DK39" s="608"/>
      <c r="DL39" s="603" t="s">
        <v>63</v>
      </c>
      <c r="DM39" s="607"/>
      <c r="DN39" s="607"/>
      <c r="DO39" s="607"/>
      <c r="DP39" s="607"/>
      <c r="DQ39" s="607"/>
      <c r="DR39" s="607"/>
      <c r="DS39" s="607"/>
      <c r="DT39" s="607"/>
      <c r="DU39" s="607"/>
      <c r="DV39" s="608"/>
      <c r="DW39" s="600" t="s">
        <v>63</v>
      </c>
      <c r="DX39" s="609"/>
      <c r="DY39" s="609"/>
      <c r="DZ39" s="609"/>
      <c r="EA39" s="609"/>
      <c r="EB39" s="609"/>
      <c r="EC39" s="631"/>
    </row>
    <row r="40" spans="2:133" ht="11.25" customHeight="1" x14ac:dyDescent="0.15">
      <c r="B40" s="594" t="s">
        <v>274</v>
      </c>
      <c r="C40" s="595"/>
      <c r="D40" s="595"/>
      <c r="E40" s="595"/>
      <c r="F40" s="595"/>
      <c r="G40" s="595"/>
      <c r="H40" s="595"/>
      <c r="I40" s="595"/>
      <c r="J40" s="595"/>
      <c r="K40" s="595"/>
      <c r="L40" s="595"/>
      <c r="M40" s="595"/>
      <c r="N40" s="595"/>
      <c r="O40" s="595"/>
      <c r="P40" s="595"/>
      <c r="Q40" s="596"/>
      <c r="R40" s="597">
        <v>176992</v>
      </c>
      <c r="S40" s="598"/>
      <c r="T40" s="598"/>
      <c r="U40" s="598"/>
      <c r="V40" s="598"/>
      <c r="W40" s="598"/>
      <c r="X40" s="598"/>
      <c r="Y40" s="599"/>
      <c r="Z40" s="623">
        <v>7.7</v>
      </c>
      <c r="AA40" s="623"/>
      <c r="AB40" s="623"/>
      <c r="AC40" s="623"/>
      <c r="AD40" s="624" t="s">
        <v>63</v>
      </c>
      <c r="AE40" s="624"/>
      <c r="AF40" s="624"/>
      <c r="AG40" s="624"/>
      <c r="AH40" s="624"/>
      <c r="AI40" s="624"/>
      <c r="AJ40" s="624"/>
      <c r="AK40" s="624"/>
      <c r="AL40" s="600" t="s">
        <v>63</v>
      </c>
      <c r="AM40" s="601"/>
      <c r="AN40" s="601"/>
      <c r="AO40" s="625"/>
      <c r="AQ40" s="632" t="s">
        <v>275</v>
      </c>
      <c r="AR40" s="633"/>
      <c r="AS40" s="633"/>
      <c r="AT40" s="633"/>
      <c r="AU40" s="633"/>
      <c r="AV40" s="633"/>
      <c r="AW40" s="633"/>
      <c r="AX40" s="633"/>
      <c r="AY40" s="634"/>
      <c r="AZ40" s="597" t="s">
        <v>63</v>
      </c>
      <c r="BA40" s="598"/>
      <c r="BB40" s="598"/>
      <c r="BC40" s="598"/>
      <c r="BD40" s="607"/>
      <c r="BE40" s="607"/>
      <c r="BF40" s="635"/>
      <c r="BG40" s="637" t="s">
        <v>276</v>
      </c>
      <c r="BH40" s="638"/>
      <c r="BI40" s="638"/>
      <c r="BJ40" s="638"/>
      <c r="BK40" s="638"/>
      <c r="BL40" s="82"/>
      <c r="BM40" s="595" t="s">
        <v>277</v>
      </c>
      <c r="BN40" s="595"/>
      <c r="BO40" s="595"/>
      <c r="BP40" s="595"/>
      <c r="BQ40" s="595"/>
      <c r="BR40" s="595"/>
      <c r="BS40" s="595"/>
      <c r="BT40" s="595"/>
      <c r="BU40" s="596"/>
      <c r="BV40" s="597">
        <v>114</v>
      </c>
      <c r="BW40" s="598"/>
      <c r="BX40" s="598"/>
      <c r="BY40" s="598"/>
      <c r="BZ40" s="598"/>
      <c r="CA40" s="598"/>
      <c r="CB40" s="636"/>
      <c r="CD40" s="594" t="s">
        <v>278</v>
      </c>
      <c r="CE40" s="595"/>
      <c r="CF40" s="595"/>
      <c r="CG40" s="595"/>
      <c r="CH40" s="595"/>
      <c r="CI40" s="595"/>
      <c r="CJ40" s="595"/>
      <c r="CK40" s="595"/>
      <c r="CL40" s="595"/>
      <c r="CM40" s="595"/>
      <c r="CN40" s="595"/>
      <c r="CO40" s="595"/>
      <c r="CP40" s="595"/>
      <c r="CQ40" s="596"/>
      <c r="CR40" s="597">
        <v>10528</v>
      </c>
      <c r="CS40" s="598"/>
      <c r="CT40" s="598"/>
      <c r="CU40" s="598"/>
      <c r="CV40" s="598"/>
      <c r="CW40" s="598"/>
      <c r="CX40" s="598"/>
      <c r="CY40" s="599"/>
      <c r="CZ40" s="600">
        <v>0.5</v>
      </c>
      <c r="DA40" s="609"/>
      <c r="DB40" s="609"/>
      <c r="DC40" s="610"/>
      <c r="DD40" s="603">
        <v>10378</v>
      </c>
      <c r="DE40" s="598"/>
      <c r="DF40" s="598"/>
      <c r="DG40" s="598"/>
      <c r="DH40" s="598"/>
      <c r="DI40" s="598"/>
      <c r="DJ40" s="598"/>
      <c r="DK40" s="599"/>
      <c r="DL40" s="603" t="s">
        <v>63</v>
      </c>
      <c r="DM40" s="598"/>
      <c r="DN40" s="598"/>
      <c r="DO40" s="598"/>
      <c r="DP40" s="598"/>
      <c r="DQ40" s="598"/>
      <c r="DR40" s="598"/>
      <c r="DS40" s="598"/>
      <c r="DT40" s="598"/>
      <c r="DU40" s="598"/>
      <c r="DV40" s="599"/>
      <c r="DW40" s="600" t="s">
        <v>63</v>
      </c>
      <c r="DX40" s="609"/>
      <c r="DY40" s="609"/>
      <c r="DZ40" s="609"/>
      <c r="EA40" s="609"/>
      <c r="EB40" s="609"/>
      <c r="EC40" s="631"/>
    </row>
    <row r="41" spans="2:133" ht="11.25" customHeight="1" x14ac:dyDescent="0.15">
      <c r="B41" s="594" t="s">
        <v>279</v>
      </c>
      <c r="C41" s="595"/>
      <c r="D41" s="595"/>
      <c r="E41" s="595"/>
      <c r="F41" s="595"/>
      <c r="G41" s="595"/>
      <c r="H41" s="595"/>
      <c r="I41" s="595"/>
      <c r="J41" s="595"/>
      <c r="K41" s="595"/>
      <c r="L41" s="595"/>
      <c r="M41" s="595"/>
      <c r="N41" s="595"/>
      <c r="O41" s="595"/>
      <c r="P41" s="595"/>
      <c r="Q41" s="596"/>
      <c r="R41" s="597" t="s">
        <v>63</v>
      </c>
      <c r="S41" s="598"/>
      <c r="T41" s="598"/>
      <c r="U41" s="598"/>
      <c r="V41" s="598"/>
      <c r="W41" s="598"/>
      <c r="X41" s="598"/>
      <c r="Y41" s="599"/>
      <c r="Z41" s="623" t="s">
        <v>63</v>
      </c>
      <c r="AA41" s="623"/>
      <c r="AB41" s="623"/>
      <c r="AC41" s="623"/>
      <c r="AD41" s="624" t="s">
        <v>63</v>
      </c>
      <c r="AE41" s="624"/>
      <c r="AF41" s="624"/>
      <c r="AG41" s="624"/>
      <c r="AH41" s="624"/>
      <c r="AI41" s="624"/>
      <c r="AJ41" s="624"/>
      <c r="AK41" s="624"/>
      <c r="AL41" s="600" t="s">
        <v>63</v>
      </c>
      <c r="AM41" s="601"/>
      <c r="AN41" s="601"/>
      <c r="AO41" s="625"/>
      <c r="AQ41" s="632" t="s">
        <v>280</v>
      </c>
      <c r="AR41" s="633"/>
      <c r="AS41" s="633"/>
      <c r="AT41" s="633"/>
      <c r="AU41" s="633"/>
      <c r="AV41" s="633"/>
      <c r="AW41" s="633"/>
      <c r="AX41" s="633"/>
      <c r="AY41" s="634"/>
      <c r="AZ41" s="597">
        <v>25043</v>
      </c>
      <c r="BA41" s="598"/>
      <c r="BB41" s="598"/>
      <c r="BC41" s="598"/>
      <c r="BD41" s="607"/>
      <c r="BE41" s="607"/>
      <c r="BF41" s="635"/>
      <c r="BG41" s="637"/>
      <c r="BH41" s="638"/>
      <c r="BI41" s="638"/>
      <c r="BJ41" s="638"/>
      <c r="BK41" s="638"/>
      <c r="BL41" s="82"/>
      <c r="BM41" s="595" t="s">
        <v>281</v>
      </c>
      <c r="BN41" s="595"/>
      <c r="BO41" s="595"/>
      <c r="BP41" s="595"/>
      <c r="BQ41" s="595"/>
      <c r="BR41" s="595"/>
      <c r="BS41" s="595"/>
      <c r="BT41" s="595"/>
      <c r="BU41" s="596"/>
      <c r="BV41" s="597">
        <v>344</v>
      </c>
      <c r="BW41" s="598"/>
      <c r="BX41" s="598"/>
      <c r="BY41" s="598"/>
      <c r="BZ41" s="598"/>
      <c r="CA41" s="598"/>
      <c r="CB41" s="636"/>
      <c r="CD41" s="594" t="s">
        <v>282</v>
      </c>
      <c r="CE41" s="595"/>
      <c r="CF41" s="595"/>
      <c r="CG41" s="595"/>
      <c r="CH41" s="595"/>
      <c r="CI41" s="595"/>
      <c r="CJ41" s="595"/>
      <c r="CK41" s="595"/>
      <c r="CL41" s="595"/>
      <c r="CM41" s="595"/>
      <c r="CN41" s="595"/>
      <c r="CO41" s="595"/>
      <c r="CP41" s="595"/>
      <c r="CQ41" s="596"/>
      <c r="CR41" s="597" t="s">
        <v>63</v>
      </c>
      <c r="CS41" s="607"/>
      <c r="CT41" s="607"/>
      <c r="CU41" s="607"/>
      <c r="CV41" s="607"/>
      <c r="CW41" s="607"/>
      <c r="CX41" s="607"/>
      <c r="CY41" s="608"/>
      <c r="CZ41" s="600" t="s">
        <v>63</v>
      </c>
      <c r="DA41" s="609"/>
      <c r="DB41" s="609"/>
      <c r="DC41" s="610"/>
      <c r="DD41" s="603" t="s">
        <v>63</v>
      </c>
      <c r="DE41" s="607"/>
      <c r="DF41" s="607"/>
      <c r="DG41" s="607"/>
      <c r="DH41" s="607"/>
      <c r="DI41" s="607"/>
      <c r="DJ41" s="607"/>
      <c r="DK41" s="608"/>
      <c r="DL41" s="604"/>
      <c r="DM41" s="605"/>
      <c r="DN41" s="605"/>
      <c r="DO41" s="605"/>
      <c r="DP41" s="605"/>
      <c r="DQ41" s="605"/>
      <c r="DR41" s="605"/>
      <c r="DS41" s="605"/>
      <c r="DT41" s="605"/>
      <c r="DU41" s="605"/>
      <c r="DV41" s="606"/>
      <c r="DW41" s="590"/>
      <c r="DX41" s="591"/>
      <c r="DY41" s="591"/>
      <c r="DZ41" s="591"/>
      <c r="EA41" s="591"/>
      <c r="EB41" s="591"/>
      <c r="EC41" s="592"/>
    </row>
    <row r="42" spans="2:133" ht="11.25" customHeight="1" x14ac:dyDescent="0.15">
      <c r="B42" s="594" t="s">
        <v>283</v>
      </c>
      <c r="C42" s="595"/>
      <c r="D42" s="595"/>
      <c r="E42" s="595"/>
      <c r="F42" s="595"/>
      <c r="G42" s="595"/>
      <c r="H42" s="595"/>
      <c r="I42" s="595"/>
      <c r="J42" s="595"/>
      <c r="K42" s="595"/>
      <c r="L42" s="595"/>
      <c r="M42" s="595"/>
      <c r="N42" s="595"/>
      <c r="O42" s="595"/>
      <c r="P42" s="595"/>
      <c r="Q42" s="596"/>
      <c r="R42" s="597" t="s">
        <v>63</v>
      </c>
      <c r="S42" s="598"/>
      <c r="T42" s="598"/>
      <c r="U42" s="598"/>
      <c r="V42" s="598"/>
      <c r="W42" s="598"/>
      <c r="X42" s="598"/>
      <c r="Y42" s="599"/>
      <c r="Z42" s="623" t="s">
        <v>63</v>
      </c>
      <c r="AA42" s="623"/>
      <c r="AB42" s="623"/>
      <c r="AC42" s="623"/>
      <c r="AD42" s="624" t="s">
        <v>63</v>
      </c>
      <c r="AE42" s="624"/>
      <c r="AF42" s="624"/>
      <c r="AG42" s="624"/>
      <c r="AH42" s="624"/>
      <c r="AI42" s="624"/>
      <c r="AJ42" s="624"/>
      <c r="AK42" s="624"/>
      <c r="AL42" s="600" t="s">
        <v>63</v>
      </c>
      <c r="AM42" s="601"/>
      <c r="AN42" s="601"/>
      <c r="AO42" s="625"/>
      <c r="AQ42" s="628" t="s">
        <v>284</v>
      </c>
      <c r="AR42" s="629"/>
      <c r="AS42" s="629"/>
      <c r="AT42" s="629"/>
      <c r="AU42" s="629"/>
      <c r="AV42" s="629"/>
      <c r="AW42" s="629"/>
      <c r="AX42" s="629"/>
      <c r="AY42" s="630"/>
      <c r="AZ42" s="577">
        <v>81920</v>
      </c>
      <c r="BA42" s="611"/>
      <c r="BB42" s="611"/>
      <c r="BC42" s="611"/>
      <c r="BD42" s="578"/>
      <c r="BE42" s="578"/>
      <c r="BF42" s="626"/>
      <c r="BG42" s="639"/>
      <c r="BH42" s="640"/>
      <c r="BI42" s="640"/>
      <c r="BJ42" s="640"/>
      <c r="BK42" s="640"/>
      <c r="BL42" s="83"/>
      <c r="BM42" s="575" t="s">
        <v>285</v>
      </c>
      <c r="BN42" s="575"/>
      <c r="BO42" s="575"/>
      <c r="BP42" s="575"/>
      <c r="BQ42" s="575"/>
      <c r="BR42" s="575"/>
      <c r="BS42" s="575"/>
      <c r="BT42" s="575"/>
      <c r="BU42" s="576"/>
      <c r="BV42" s="577">
        <v>329</v>
      </c>
      <c r="BW42" s="611"/>
      <c r="BX42" s="611"/>
      <c r="BY42" s="611"/>
      <c r="BZ42" s="611"/>
      <c r="CA42" s="611"/>
      <c r="CB42" s="627"/>
      <c r="CD42" s="594" t="s">
        <v>286</v>
      </c>
      <c r="CE42" s="595"/>
      <c r="CF42" s="595"/>
      <c r="CG42" s="595"/>
      <c r="CH42" s="595"/>
      <c r="CI42" s="595"/>
      <c r="CJ42" s="595"/>
      <c r="CK42" s="595"/>
      <c r="CL42" s="595"/>
      <c r="CM42" s="595"/>
      <c r="CN42" s="595"/>
      <c r="CO42" s="595"/>
      <c r="CP42" s="595"/>
      <c r="CQ42" s="596"/>
      <c r="CR42" s="597">
        <v>202353</v>
      </c>
      <c r="CS42" s="607"/>
      <c r="CT42" s="607"/>
      <c r="CU42" s="607"/>
      <c r="CV42" s="607"/>
      <c r="CW42" s="607"/>
      <c r="CX42" s="607"/>
      <c r="CY42" s="608"/>
      <c r="CZ42" s="600">
        <v>9.6999999999999993</v>
      </c>
      <c r="DA42" s="609"/>
      <c r="DB42" s="609"/>
      <c r="DC42" s="610"/>
      <c r="DD42" s="603">
        <v>74208</v>
      </c>
      <c r="DE42" s="607"/>
      <c r="DF42" s="607"/>
      <c r="DG42" s="607"/>
      <c r="DH42" s="607"/>
      <c r="DI42" s="607"/>
      <c r="DJ42" s="607"/>
      <c r="DK42" s="608"/>
      <c r="DL42" s="604"/>
      <c r="DM42" s="605"/>
      <c r="DN42" s="605"/>
      <c r="DO42" s="605"/>
      <c r="DP42" s="605"/>
      <c r="DQ42" s="605"/>
      <c r="DR42" s="605"/>
      <c r="DS42" s="605"/>
      <c r="DT42" s="605"/>
      <c r="DU42" s="605"/>
      <c r="DV42" s="606"/>
      <c r="DW42" s="590"/>
      <c r="DX42" s="591"/>
      <c r="DY42" s="591"/>
      <c r="DZ42" s="591"/>
      <c r="EA42" s="591"/>
      <c r="EB42" s="591"/>
      <c r="EC42" s="592"/>
    </row>
    <row r="43" spans="2:133" ht="11.25" customHeight="1" x14ac:dyDescent="0.15">
      <c r="B43" s="594" t="s">
        <v>287</v>
      </c>
      <c r="C43" s="595"/>
      <c r="D43" s="595"/>
      <c r="E43" s="595"/>
      <c r="F43" s="595"/>
      <c r="G43" s="595"/>
      <c r="H43" s="595"/>
      <c r="I43" s="595"/>
      <c r="J43" s="595"/>
      <c r="K43" s="595"/>
      <c r="L43" s="595"/>
      <c r="M43" s="595"/>
      <c r="N43" s="595"/>
      <c r="O43" s="595"/>
      <c r="P43" s="595"/>
      <c r="Q43" s="596"/>
      <c r="R43" s="597">
        <v>60392</v>
      </c>
      <c r="S43" s="598"/>
      <c r="T43" s="598"/>
      <c r="U43" s="598"/>
      <c r="V43" s="598"/>
      <c r="W43" s="598"/>
      <c r="X43" s="598"/>
      <c r="Y43" s="599"/>
      <c r="Z43" s="623">
        <v>2.6</v>
      </c>
      <c r="AA43" s="623"/>
      <c r="AB43" s="623"/>
      <c r="AC43" s="623"/>
      <c r="AD43" s="624" t="s">
        <v>63</v>
      </c>
      <c r="AE43" s="624"/>
      <c r="AF43" s="624"/>
      <c r="AG43" s="624"/>
      <c r="AH43" s="624"/>
      <c r="AI43" s="624"/>
      <c r="AJ43" s="624"/>
      <c r="AK43" s="624"/>
      <c r="AL43" s="600" t="s">
        <v>63</v>
      </c>
      <c r="AM43" s="601"/>
      <c r="AN43" s="601"/>
      <c r="AO43" s="625"/>
      <c r="CD43" s="594" t="s">
        <v>288</v>
      </c>
      <c r="CE43" s="595"/>
      <c r="CF43" s="595"/>
      <c r="CG43" s="595"/>
      <c r="CH43" s="595"/>
      <c r="CI43" s="595"/>
      <c r="CJ43" s="595"/>
      <c r="CK43" s="595"/>
      <c r="CL43" s="595"/>
      <c r="CM43" s="595"/>
      <c r="CN43" s="595"/>
      <c r="CO43" s="595"/>
      <c r="CP43" s="595"/>
      <c r="CQ43" s="596"/>
      <c r="CR43" s="597">
        <v>7377</v>
      </c>
      <c r="CS43" s="607"/>
      <c r="CT43" s="607"/>
      <c r="CU43" s="607"/>
      <c r="CV43" s="607"/>
      <c r="CW43" s="607"/>
      <c r="CX43" s="607"/>
      <c r="CY43" s="608"/>
      <c r="CZ43" s="600">
        <v>0.4</v>
      </c>
      <c r="DA43" s="609"/>
      <c r="DB43" s="609"/>
      <c r="DC43" s="610"/>
      <c r="DD43" s="603">
        <v>3680</v>
      </c>
      <c r="DE43" s="607"/>
      <c r="DF43" s="607"/>
      <c r="DG43" s="607"/>
      <c r="DH43" s="607"/>
      <c r="DI43" s="607"/>
      <c r="DJ43" s="607"/>
      <c r="DK43" s="608"/>
      <c r="DL43" s="604"/>
      <c r="DM43" s="605"/>
      <c r="DN43" s="605"/>
      <c r="DO43" s="605"/>
      <c r="DP43" s="605"/>
      <c r="DQ43" s="605"/>
      <c r="DR43" s="605"/>
      <c r="DS43" s="605"/>
      <c r="DT43" s="605"/>
      <c r="DU43" s="605"/>
      <c r="DV43" s="606"/>
      <c r="DW43" s="590"/>
      <c r="DX43" s="591"/>
      <c r="DY43" s="591"/>
      <c r="DZ43" s="591"/>
      <c r="EA43" s="591"/>
      <c r="EB43" s="591"/>
      <c r="EC43" s="592"/>
    </row>
    <row r="44" spans="2:133" ht="11.25" customHeight="1" x14ac:dyDescent="0.15">
      <c r="B44" s="574" t="s">
        <v>289</v>
      </c>
      <c r="C44" s="575"/>
      <c r="D44" s="575"/>
      <c r="E44" s="575"/>
      <c r="F44" s="575"/>
      <c r="G44" s="575"/>
      <c r="H44" s="575"/>
      <c r="I44" s="575"/>
      <c r="J44" s="575"/>
      <c r="K44" s="575"/>
      <c r="L44" s="575"/>
      <c r="M44" s="575"/>
      <c r="N44" s="575"/>
      <c r="O44" s="575"/>
      <c r="P44" s="575"/>
      <c r="Q44" s="576"/>
      <c r="R44" s="577">
        <v>2303382</v>
      </c>
      <c r="S44" s="611"/>
      <c r="T44" s="611"/>
      <c r="U44" s="611"/>
      <c r="V44" s="611"/>
      <c r="W44" s="611"/>
      <c r="X44" s="611"/>
      <c r="Y44" s="612"/>
      <c r="Z44" s="613">
        <v>100</v>
      </c>
      <c r="AA44" s="613"/>
      <c r="AB44" s="613"/>
      <c r="AC44" s="613"/>
      <c r="AD44" s="614">
        <v>1332082</v>
      </c>
      <c r="AE44" s="614"/>
      <c r="AF44" s="614"/>
      <c r="AG44" s="614"/>
      <c r="AH44" s="614"/>
      <c r="AI44" s="614"/>
      <c r="AJ44" s="614"/>
      <c r="AK44" s="614"/>
      <c r="AL44" s="580">
        <v>100</v>
      </c>
      <c r="AM44" s="615"/>
      <c r="AN44" s="615"/>
      <c r="AO44" s="616"/>
      <c r="CD44" s="617" t="s">
        <v>235</v>
      </c>
      <c r="CE44" s="618"/>
      <c r="CF44" s="594" t="s">
        <v>290</v>
      </c>
      <c r="CG44" s="595"/>
      <c r="CH44" s="595"/>
      <c r="CI44" s="595"/>
      <c r="CJ44" s="595"/>
      <c r="CK44" s="595"/>
      <c r="CL44" s="595"/>
      <c r="CM44" s="595"/>
      <c r="CN44" s="595"/>
      <c r="CO44" s="595"/>
      <c r="CP44" s="595"/>
      <c r="CQ44" s="596"/>
      <c r="CR44" s="597">
        <v>202353</v>
      </c>
      <c r="CS44" s="598"/>
      <c r="CT44" s="598"/>
      <c r="CU44" s="598"/>
      <c r="CV44" s="598"/>
      <c r="CW44" s="598"/>
      <c r="CX44" s="598"/>
      <c r="CY44" s="599"/>
      <c r="CZ44" s="600">
        <v>9.6999999999999993</v>
      </c>
      <c r="DA44" s="601"/>
      <c r="DB44" s="601"/>
      <c r="DC44" s="602"/>
      <c r="DD44" s="603">
        <v>74208</v>
      </c>
      <c r="DE44" s="598"/>
      <c r="DF44" s="598"/>
      <c r="DG44" s="598"/>
      <c r="DH44" s="598"/>
      <c r="DI44" s="598"/>
      <c r="DJ44" s="598"/>
      <c r="DK44" s="599"/>
      <c r="DL44" s="604"/>
      <c r="DM44" s="605"/>
      <c r="DN44" s="605"/>
      <c r="DO44" s="605"/>
      <c r="DP44" s="605"/>
      <c r="DQ44" s="605"/>
      <c r="DR44" s="605"/>
      <c r="DS44" s="605"/>
      <c r="DT44" s="605"/>
      <c r="DU44" s="605"/>
      <c r="DV44" s="606"/>
      <c r="DW44" s="590"/>
      <c r="DX44" s="591"/>
      <c r="DY44" s="591"/>
      <c r="DZ44" s="591"/>
      <c r="EA44" s="591"/>
      <c r="EB44" s="591"/>
      <c r="EC44" s="592"/>
    </row>
    <row r="45" spans="2:133" ht="11.25" customHeight="1" x14ac:dyDescent="0.15">
      <c r="CD45" s="619"/>
      <c r="CE45" s="620"/>
      <c r="CF45" s="594" t="s">
        <v>291</v>
      </c>
      <c r="CG45" s="595"/>
      <c r="CH45" s="595"/>
      <c r="CI45" s="595"/>
      <c r="CJ45" s="595"/>
      <c r="CK45" s="595"/>
      <c r="CL45" s="595"/>
      <c r="CM45" s="595"/>
      <c r="CN45" s="595"/>
      <c r="CO45" s="595"/>
      <c r="CP45" s="595"/>
      <c r="CQ45" s="596"/>
      <c r="CR45" s="597">
        <v>51042</v>
      </c>
      <c r="CS45" s="607"/>
      <c r="CT45" s="607"/>
      <c r="CU45" s="607"/>
      <c r="CV45" s="607"/>
      <c r="CW45" s="607"/>
      <c r="CX45" s="607"/>
      <c r="CY45" s="608"/>
      <c r="CZ45" s="600">
        <v>2.4</v>
      </c>
      <c r="DA45" s="609"/>
      <c r="DB45" s="609"/>
      <c r="DC45" s="610"/>
      <c r="DD45" s="603">
        <v>10676</v>
      </c>
      <c r="DE45" s="607"/>
      <c r="DF45" s="607"/>
      <c r="DG45" s="607"/>
      <c r="DH45" s="607"/>
      <c r="DI45" s="607"/>
      <c r="DJ45" s="607"/>
      <c r="DK45" s="608"/>
      <c r="DL45" s="604"/>
      <c r="DM45" s="605"/>
      <c r="DN45" s="605"/>
      <c r="DO45" s="605"/>
      <c r="DP45" s="605"/>
      <c r="DQ45" s="605"/>
      <c r="DR45" s="605"/>
      <c r="DS45" s="605"/>
      <c r="DT45" s="605"/>
      <c r="DU45" s="605"/>
      <c r="DV45" s="606"/>
      <c r="DW45" s="590"/>
      <c r="DX45" s="591"/>
      <c r="DY45" s="591"/>
      <c r="DZ45" s="591"/>
      <c r="EA45" s="591"/>
      <c r="EB45" s="591"/>
      <c r="EC45" s="592"/>
    </row>
    <row r="46" spans="2:133" ht="11.25" customHeight="1" x14ac:dyDescent="0.15">
      <c r="B46" s="73" t="s">
        <v>292</v>
      </c>
      <c r="CD46" s="619"/>
      <c r="CE46" s="620"/>
      <c r="CF46" s="594" t="s">
        <v>293</v>
      </c>
      <c r="CG46" s="595"/>
      <c r="CH46" s="595"/>
      <c r="CI46" s="595"/>
      <c r="CJ46" s="595"/>
      <c r="CK46" s="595"/>
      <c r="CL46" s="595"/>
      <c r="CM46" s="595"/>
      <c r="CN46" s="595"/>
      <c r="CO46" s="595"/>
      <c r="CP46" s="595"/>
      <c r="CQ46" s="596"/>
      <c r="CR46" s="597">
        <v>151311</v>
      </c>
      <c r="CS46" s="598"/>
      <c r="CT46" s="598"/>
      <c r="CU46" s="598"/>
      <c r="CV46" s="598"/>
      <c r="CW46" s="598"/>
      <c r="CX46" s="598"/>
      <c r="CY46" s="599"/>
      <c r="CZ46" s="600">
        <v>7.3</v>
      </c>
      <c r="DA46" s="601"/>
      <c r="DB46" s="601"/>
      <c r="DC46" s="602"/>
      <c r="DD46" s="603">
        <v>63532</v>
      </c>
      <c r="DE46" s="598"/>
      <c r="DF46" s="598"/>
      <c r="DG46" s="598"/>
      <c r="DH46" s="598"/>
      <c r="DI46" s="598"/>
      <c r="DJ46" s="598"/>
      <c r="DK46" s="599"/>
      <c r="DL46" s="604"/>
      <c r="DM46" s="605"/>
      <c r="DN46" s="605"/>
      <c r="DO46" s="605"/>
      <c r="DP46" s="605"/>
      <c r="DQ46" s="605"/>
      <c r="DR46" s="605"/>
      <c r="DS46" s="605"/>
      <c r="DT46" s="605"/>
      <c r="DU46" s="605"/>
      <c r="DV46" s="606"/>
      <c r="DW46" s="590"/>
      <c r="DX46" s="591"/>
      <c r="DY46" s="591"/>
      <c r="DZ46" s="591"/>
      <c r="EA46" s="591"/>
      <c r="EB46" s="591"/>
      <c r="EC46" s="592"/>
    </row>
    <row r="47" spans="2:133" ht="11.25" customHeight="1" x14ac:dyDescent="0.15">
      <c r="B47" s="593" t="s">
        <v>294</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c r="BN47" s="593"/>
      <c r="BO47" s="593"/>
      <c r="BP47" s="593"/>
      <c r="BQ47" s="593"/>
      <c r="BR47" s="593"/>
      <c r="BS47" s="593"/>
      <c r="BT47" s="593"/>
      <c r="BU47" s="593"/>
      <c r="BV47" s="593"/>
      <c r="BW47" s="593"/>
      <c r="BX47" s="593"/>
      <c r="BY47" s="593"/>
      <c r="BZ47" s="593"/>
      <c r="CA47" s="593"/>
      <c r="CB47" s="593"/>
      <c r="CD47" s="619"/>
      <c r="CE47" s="620"/>
      <c r="CF47" s="594" t="s">
        <v>295</v>
      </c>
      <c r="CG47" s="595"/>
      <c r="CH47" s="595"/>
      <c r="CI47" s="595"/>
      <c r="CJ47" s="595"/>
      <c r="CK47" s="595"/>
      <c r="CL47" s="595"/>
      <c r="CM47" s="595"/>
      <c r="CN47" s="595"/>
      <c r="CO47" s="595"/>
      <c r="CP47" s="595"/>
      <c r="CQ47" s="596"/>
      <c r="CR47" s="597" t="s">
        <v>63</v>
      </c>
      <c r="CS47" s="607"/>
      <c r="CT47" s="607"/>
      <c r="CU47" s="607"/>
      <c r="CV47" s="607"/>
      <c r="CW47" s="607"/>
      <c r="CX47" s="607"/>
      <c r="CY47" s="608"/>
      <c r="CZ47" s="600" t="s">
        <v>63</v>
      </c>
      <c r="DA47" s="609"/>
      <c r="DB47" s="609"/>
      <c r="DC47" s="610"/>
      <c r="DD47" s="603" t="s">
        <v>63</v>
      </c>
      <c r="DE47" s="607"/>
      <c r="DF47" s="607"/>
      <c r="DG47" s="607"/>
      <c r="DH47" s="607"/>
      <c r="DI47" s="607"/>
      <c r="DJ47" s="607"/>
      <c r="DK47" s="608"/>
      <c r="DL47" s="604"/>
      <c r="DM47" s="605"/>
      <c r="DN47" s="605"/>
      <c r="DO47" s="605"/>
      <c r="DP47" s="605"/>
      <c r="DQ47" s="605"/>
      <c r="DR47" s="605"/>
      <c r="DS47" s="605"/>
      <c r="DT47" s="605"/>
      <c r="DU47" s="605"/>
      <c r="DV47" s="606"/>
      <c r="DW47" s="590"/>
      <c r="DX47" s="591"/>
      <c r="DY47" s="591"/>
      <c r="DZ47" s="591"/>
      <c r="EA47" s="591"/>
      <c r="EB47" s="591"/>
      <c r="EC47" s="592"/>
    </row>
    <row r="48" spans="2:133" x14ac:dyDescent="0.15">
      <c r="B48" s="593" t="s">
        <v>296</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593"/>
      <c r="BO48" s="593"/>
      <c r="BP48" s="593"/>
      <c r="BQ48" s="593"/>
      <c r="BR48" s="593"/>
      <c r="BS48" s="593"/>
      <c r="BT48" s="593"/>
      <c r="BU48" s="593"/>
      <c r="BV48" s="593"/>
      <c r="BW48" s="593"/>
      <c r="BX48" s="593"/>
      <c r="BY48" s="593"/>
      <c r="BZ48" s="593"/>
      <c r="CA48" s="593"/>
      <c r="CB48" s="593"/>
      <c r="CD48" s="621"/>
      <c r="CE48" s="622"/>
      <c r="CF48" s="594" t="s">
        <v>297</v>
      </c>
      <c r="CG48" s="595"/>
      <c r="CH48" s="595"/>
      <c r="CI48" s="595"/>
      <c r="CJ48" s="595"/>
      <c r="CK48" s="595"/>
      <c r="CL48" s="595"/>
      <c r="CM48" s="595"/>
      <c r="CN48" s="595"/>
      <c r="CO48" s="595"/>
      <c r="CP48" s="595"/>
      <c r="CQ48" s="596"/>
      <c r="CR48" s="597" t="s">
        <v>63</v>
      </c>
      <c r="CS48" s="598"/>
      <c r="CT48" s="598"/>
      <c r="CU48" s="598"/>
      <c r="CV48" s="598"/>
      <c r="CW48" s="598"/>
      <c r="CX48" s="598"/>
      <c r="CY48" s="599"/>
      <c r="CZ48" s="600" t="s">
        <v>63</v>
      </c>
      <c r="DA48" s="601"/>
      <c r="DB48" s="601"/>
      <c r="DC48" s="602"/>
      <c r="DD48" s="603" t="s">
        <v>63</v>
      </c>
      <c r="DE48" s="598"/>
      <c r="DF48" s="598"/>
      <c r="DG48" s="598"/>
      <c r="DH48" s="598"/>
      <c r="DI48" s="598"/>
      <c r="DJ48" s="598"/>
      <c r="DK48" s="599"/>
      <c r="DL48" s="604"/>
      <c r="DM48" s="605"/>
      <c r="DN48" s="605"/>
      <c r="DO48" s="605"/>
      <c r="DP48" s="605"/>
      <c r="DQ48" s="605"/>
      <c r="DR48" s="605"/>
      <c r="DS48" s="605"/>
      <c r="DT48" s="605"/>
      <c r="DU48" s="605"/>
      <c r="DV48" s="606"/>
      <c r="DW48" s="590"/>
      <c r="DX48" s="591"/>
      <c r="DY48" s="591"/>
      <c r="DZ48" s="591"/>
      <c r="EA48" s="591"/>
      <c r="EB48" s="591"/>
      <c r="EC48" s="592"/>
    </row>
    <row r="49" spans="2:133" ht="11.25" customHeight="1" x14ac:dyDescent="0.15">
      <c r="B49" s="84"/>
      <c r="CD49" s="574" t="s">
        <v>298</v>
      </c>
      <c r="CE49" s="575"/>
      <c r="CF49" s="575"/>
      <c r="CG49" s="575"/>
      <c r="CH49" s="575"/>
      <c r="CI49" s="575"/>
      <c r="CJ49" s="575"/>
      <c r="CK49" s="575"/>
      <c r="CL49" s="575"/>
      <c r="CM49" s="575"/>
      <c r="CN49" s="575"/>
      <c r="CO49" s="575"/>
      <c r="CP49" s="575"/>
      <c r="CQ49" s="576"/>
      <c r="CR49" s="577">
        <v>2083511</v>
      </c>
      <c r="CS49" s="578"/>
      <c r="CT49" s="578"/>
      <c r="CU49" s="578"/>
      <c r="CV49" s="578"/>
      <c r="CW49" s="578"/>
      <c r="CX49" s="578"/>
      <c r="CY49" s="579"/>
      <c r="CZ49" s="580">
        <v>100</v>
      </c>
      <c r="DA49" s="581"/>
      <c r="DB49" s="581"/>
      <c r="DC49" s="582"/>
      <c r="DD49" s="583">
        <v>1415843</v>
      </c>
      <c r="DE49" s="578"/>
      <c r="DF49" s="578"/>
      <c r="DG49" s="578"/>
      <c r="DH49" s="578"/>
      <c r="DI49" s="578"/>
      <c r="DJ49" s="578"/>
      <c r="DK49" s="579"/>
      <c r="DL49" s="584"/>
      <c r="DM49" s="585"/>
      <c r="DN49" s="585"/>
      <c r="DO49" s="585"/>
      <c r="DP49" s="585"/>
      <c r="DQ49" s="585"/>
      <c r="DR49" s="585"/>
      <c r="DS49" s="585"/>
      <c r="DT49" s="585"/>
      <c r="DU49" s="585"/>
      <c r="DV49" s="586"/>
      <c r="DW49" s="587"/>
      <c r="DX49" s="588"/>
      <c r="DY49" s="588"/>
      <c r="DZ49" s="588"/>
      <c r="EA49" s="588"/>
      <c r="EB49" s="588"/>
      <c r="EC49" s="589"/>
    </row>
    <row r="50" spans="2:133" hidden="1" x14ac:dyDescent="0.15">
      <c r="B50" s="84"/>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3DEF3-CD72-4280-9296-1225C6A4C814}">
  <sheetPr>
    <pageSetUpPr fitToPage="1"/>
  </sheetPr>
  <dimension ref="A1:EA135"/>
  <sheetViews>
    <sheetView topLeftCell="A24" zoomScale="70" zoomScaleNormal="25" zoomScaleSheetLayoutView="70" workbookViewId="0">
      <selection activeCell="AK40" sqref="AK40:AO40"/>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92" t="s">
        <v>299</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93" t="s">
        <v>300</v>
      </c>
      <c r="DK2" s="1094"/>
      <c r="DL2" s="1094"/>
      <c r="DM2" s="1094"/>
      <c r="DN2" s="1094"/>
      <c r="DO2" s="1095"/>
      <c r="DP2" s="87"/>
      <c r="DQ2" s="1093" t="s">
        <v>301</v>
      </c>
      <c r="DR2" s="1094"/>
      <c r="DS2" s="1094"/>
      <c r="DT2" s="1094"/>
      <c r="DU2" s="1094"/>
      <c r="DV2" s="1094"/>
      <c r="DW2" s="1094"/>
      <c r="DX2" s="1094"/>
      <c r="DY2" s="1094"/>
      <c r="DZ2" s="109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42" t="s">
        <v>302</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91"/>
      <c r="BA4" s="91"/>
      <c r="BB4" s="91"/>
      <c r="BC4" s="91"/>
      <c r="BD4" s="91"/>
      <c r="BE4" s="92"/>
      <c r="BF4" s="92"/>
      <c r="BG4" s="92"/>
      <c r="BH4" s="92"/>
      <c r="BI4" s="92"/>
      <c r="BJ4" s="92"/>
      <c r="BK4" s="92"/>
      <c r="BL4" s="92"/>
      <c r="BM4" s="92"/>
      <c r="BN4" s="92"/>
      <c r="BO4" s="92"/>
      <c r="BP4" s="92"/>
      <c r="BQ4" s="702" t="s">
        <v>303</v>
      </c>
      <c r="BR4" s="702"/>
      <c r="BS4" s="702"/>
      <c r="BT4" s="702"/>
      <c r="BU4" s="702"/>
      <c r="BV4" s="702"/>
      <c r="BW4" s="702"/>
      <c r="BX4" s="702"/>
      <c r="BY4" s="702"/>
      <c r="BZ4" s="702"/>
      <c r="CA4" s="702"/>
      <c r="CB4" s="702"/>
      <c r="CC4" s="702"/>
      <c r="CD4" s="702"/>
      <c r="CE4" s="702"/>
      <c r="CF4" s="702"/>
      <c r="CG4" s="702"/>
      <c r="CH4" s="702"/>
      <c r="CI4" s="702"/>
      <c r="CJ4" s="702"/>
      <c r="CK4" s="702"/>
      <c r="CL4" s="702"/>
      <c r="CM4" s="702"/>
      <c r="CN4" s="702"/>
      <c r="CO4" s="702"/>
      <c r="CP4" s="702"/>
      <c r="CQ4" s="702"/>
      <c r="CR4" s="702"/>
      <c r="CS4" s="702"/>
      <c r="CT4" s="702"/>
      <c r="CU4" s="702"/>
      <c r="CV4" s="702"/>
      <c r="CW4" s="702"/>
      <c r="CX4" s="702"/>
      <c r="CY4" s="702"/>
      <c r="CZ4" s="702"/>
      <c r="DA4" s="702"/>
      <c r="DB4" s="702"/>
      <c r="DC4" s="702"/>
      <c r="DD4" s="702"/>
      <c r="DE4" s="702"/>
      <c r="DF4" s="702"/>
      <c r="DG4" s="702"/>
      <c r="DH4" s="702"/>
      <c r="DI4" s="702"/>
      <c r="DJ4" s="702"/>
      <c r="DK4" s="702"/>
      <c r="DL4" s="702"/>
      <c r="DM4" s="702"/>
      <c r="DN4" s="702"/>
      <c r="DO4" s="702"/>
      <c r="DP4" s="702"/>
      <c r="DQ4" s="702"/>
      <c r="DR4" s="702"/>
      <c r="DS4" s="702"/>
      <c r="DT4" s="702"/>
      <c r="DU4" s="702"/>
      <c r="DV4" s="702"/>
      <c r="DW4" s="702"/>
      <c r="DX4" s="702"/>
      <c r="DY4" s="702"/>
      <c r="DZ4" s="702"/>
      <c r="EA4" s="93"/>
    </row>
    <row r="5" spans="1:131" s="94" customFormat="1" ht="26.25" customHeight="1" x14ac:dyDescent="0.15">
      <c r="A5" s="980" t="s">
        <v>304</v>
      </c>
      <c r="B5" s="981"/>
      <c r="C5" s="981"/>
      <c r="D5" s="981"/>
      <c r="E5" s="981"/>
      <c r="F5" s="981"/>
      <c r="G5" s="981"/>
      <c r="H5" s="981"/>
      <c r="I5" s="981"/>
      <c r="J5" s="981"/>
      <c r="K5" s="981"/>
      <c r="L5" s="981"/>
      <c r="M5" s="981"/>
      <c r="N5" s="981"/>
      <c r="O5" s="981"/>
      <c r="P5" s="982"/>
      <c r="Q5" s="966" t="s">
        <v>305</v>
      </c>
      <c r="R5" s="967"/>
      <c r="S5" s="967"/>
      <c r="T5" s="967"/>
      <c r="U5" s="968"/>
      <c r="V5" s="966" t="s">
        <v>306</v>
      </c>
      <c r="W5" s="967"/>
      <c r="X5" s="967"/>
      <c r="Y5" s="967"/>
      <c r="Z5" s="968"/>
      <c r="AA5" s="966" t="s">
        <v>307</v>
      </c>
      <c r="AB5" s="967"/>
      <c r="AC5" s="967"/>
      <c r="AD5" s="967"/>
      <c r="AE5" s="967"/>
      <c r="AF5" s="1096" t="s">
        <v>308</v>
      </c>
      <c r="AG5" s="967"/>
      <c r="AH5" s="967"/>
      <c r="AI5" s="967"/>
      <c r="AJ5" s="972"/>
      <c r="AK5" s="967" t="s">
        <v>309</v>
      </c>
      <c r="AL5" s="967"/>
      <c r="AM5" s="967"/>
      <c r="AN5" s="967"/>
      <c r="AO5" s="968"/>
      <c r="AP5" s="966" t="s">
        <v>310</v>
      </c>
      <c r="AQ5" s="967"/>
      <c r="AR5" s="967"/>
      <c r="AS5" s="967"/>
      <c r="AT5" s="968"/>
      <c r="AU5" s="966" t="s">
        <v>311</v>
      </c>
      <c r="AV5" s="967"/>
      <c r="AW5" s="967"/>
      <c r="AX5" s="967"/>
      <c r="AY5" s="972"/>
      <c r="AZ5" s="91"/>
      <c r="BA5" s="91"/>
      <c r="BB5" s="91"/>
      <c r="BC5" s="91"/>
      <c r="BD5" s="91"/>
      <c r="BE5" s="92"/>
      <c r="BF5" s="92"/>
      <c r="BG5" s="92"/>
      <c r="BH5" s="92"/>
      <c r="BI5" s="92"/>
      <c r="BJ5" s="92"/>
      <c r="BK5" s="92"/>
      <c r="BL5" s="92"/>
      <c r="BM5" s="92"/>
      <c r="BN5" s="92"/>
      <c r="BO5" s="92"/>
      <c r="BP5" s="92"/>
      <c r="BQ5" s="980" t="s">
        <v>312</v>
      </c>
      <c r="BR5" s="981"/>
      <c r="BS5" s="981"/>
      <c r="BT5" s="981"/>
      <c r="BU5" s="981"/>
      <c r="BV5" s="981"/>
      <c r="BW5" s="981"/>
      <c r="BX5" s="981"/>
      <c r="BY5" s="981"/>
      <c r="BZ5" s="981"/>
      <c r="CA5" s="981"/>
      <c r="CB5" s="981"/>
      <c r="CC5" s="981"/>
      <c r="CD5" s="981"/>
      <c r="CE5" s="981"/>
      <c r="CF5" s="981"/>
      <c r="CG5" s="982"/>
      <c r="CH5" s="966" t="s">
        <v>313</v>
      </c>
      <c r="CI5" s="967"/>
      <c r="CJ5" s="967"/>
      <c r="CK5" s="967"/>
      <c r="CL5" s="968"/>
      <c r="CM5" s="966" t="s">
        <v>314</v>
      </c>
      <c r="CN5" s="967"/>
      <c r="CO5" s="967"/>
      <c r="CP5" s="967"/>
      <c r="CQ5" s="968"/>
      <c r="CR5" s="966" t="s">
        <v>315</v>
      </c>
      <c r="CS5" s="967"/>
      <c r="CT5" s="967"/>
      <c r="CU5" s="967"/>
      <c r="CV5" s="968"/>
      <c r="CW5" s="966" t="s">
        <v>316</v>
      </c>
      <c r="CX5" s="967"/>
      <c r="CY5" s="967"/>
      <c r="CZ5" s="967"/>
      <c r="DA5" s="968"/>
      <c r="DB5" s="966" t="s">
        <v>317</v>
      </c>
      <c r="DC5" s="967"/>
      <c r="DD5" s="967"/>
      <c r="DE5" s="967"/>
      <c r="DF5" s="968"/>
      <c r="DG5" s="1086" t="s">
        <v>318</v>
      </c>
      <c r="DH5" s="1087"/>
      <c r="DI5" s="1087"/>
      <c r="DJ5" s="1087"/>
      <c r="DK5" s="1088"/>
      <c r="DL5" s="1086" t="s">
        <v>319</v>
      </c>
      <c r="DM5" s="1087"/>
      <c r="DN5" s="1087"/>
      <c r="DO5" s="1087"/>
      <c r="DP5" s="1088"/>
      <c r="DQ5" s="966" t="s">
        <v>320</v>
      </c>
      <c r="DR5" s="967"/>
      <c r="DS5" s="967"/>
      <c r="DT5" s="967"/>
      <c r="DU5" s="968"/>
      <c r="DV5" s="966" t="s">
        <v>311</v>
      </c>
      <c r="DW5" s="967"/>
      <c r="DX5" s="967"/>
      <c r="DY5" s="967"/>
      <c r="DZ5" s="972"/>
      <c r="EA5" s="93"/>
    </row>
    <row r="6" spans="1:131" s="94" customFormat="1" ht="26.25" customHeight="1" thickBot="1" x14ac:dyDescent="0.2">
      <c r="A6" s="983"/>
      <c r="B6" s="984"/>
      <c r="C6" s="984"/>
      <c r="D6" s="984"/>
      <c r="E6" s="984"/>
      <c r="F6" s="984"/>
      <c r="G6" s="984"/>
      <c r="H6" s="984"/>
      <c r="I6" s="984"/>
      <c r="J6" s="984"/>
      <c r="K6" s="984"/>
      <c r="L6" s="984"/>
      <c r="M6" s="984"/>
      <c r="N6" s="984"/>
      <c r="O6" s="984"/>
      <c r="P6" s="985"/>
      <c r="Q6" s="969"/>
      <c r="R6" s="970"/>
      <c r="S6" s="970"/>
      <c r="T6" s="970"/>
      <c r="U6" s="971"/>
      <c r="V6" s="969"/>
      <c r="W6" s="970"/>
      <c r="X6" s="970"/>
      <c r="Y6" s="970"/>
      <c r="Z6" s="971"/>
      <c r="AA6" s="969"/>
      <c r="AB6" s="970"/>
      <c r="AC6" s="970"/>
      <c r="AD6" s="970"/>
      <c r="AE6" s="970"/>
      <c r="AF6" s="1097"/>
      <c r="AG6" s="970"/>
      <c r="AH6" s="970"/>
      <c r="AI6" s="970"/>
      <c r="AJ6" s="973"/>
      <c r="AK6" s="970"/>
      <c r="AL6" s="970"/>
      <c r="AM6" s="970"/>
      <c r="AN6" s="970"/>
      <c r="AO6" s="971"/>
      <c r="AP6" s="969"/>
      <c r="AQ6" s="970"/>
      <c r="AR6" s="970"/>
      <c r="AS6" s="970"/>
      <c r="AT6" s="971"/>
      <c r="AU6" s="969"/>
      <c r="AV6" s="970"/>
      <c r="AW6" s="970"/>
      <c r="AX6" s="970"/>
      <c r="AY6" s="973"/>
      <c r="AZ6" s="91"/>
      <c r="BA6" s="91"/>
      <c r="BB6" s="91"/>
      <c r="BC6" s="91"/>
      <c r="BD6" s="91"/>
      <c r="BE6" s="92"/>
      <c r="BF6" s="92"/>
      <c r="BG6" s="92"/>
      <c r="BH6" s="92"/>
      <c r="BI6" s="92"/>
      <c r="BJ6" s="92"/>
      <c r="BK6" s="92"/>
      <c r="BL6" s="92"/>
      <c r="BM6" s="92"/>
      <c r="BN6" s="92"/>
      <c r="BO6" s="92"/>
      <c r="BP6" s="92"/>
      <c r="BQ6" s="983"/>
      <c r="BR6" s="984"/>
      <c r="BS6" s="984"/>
      <c r="BT6" s="984"/>
      <c r="BU6" s="984"/>
      <c r="BV6" s="984"/>
      <c r="BW6" s="984"/>
      <c r="BX6" s="984"/>
      <c r="BY6" s="984"/>
      <c r="BZ6" s="984"/>
      <c r="CA6" s="984"/>
      <c r="CB6" s="984"/>
      <c r="CC6" s="984"/>
      <c r="CD6" s="984"/>
      <c r="CE6" s="984"/>
      <c r="CF6" s="984"/>
      <c r="CG6" s="985"/>
      <c r="CH6" s="969"/>
      <c r="CI6" s="970"/>
      <c r="CJ6" s="970"/>
      <c r="CK6" s="970"/>
      <c r="CL6" s="971"/>
      <c r="CM6" s="969"/>
      <c r="CN6" s="970"/>
      <c r="CO6" s="970"/>
      <c r="CP6" s="970"/>
      <c r="CQ6" s="971"/>
      <c r="CR6" s="969"/>
      <c r="CS6" s="970"/>
      <c r="CT6" s="970"/>
      <c r="CU6" s="970"/>
      <c r="CV6" s="971"/>
      <c r="CW6" s="969"/>
      <c r="CX6" s="970"/>
      <c r="CY6" s="970"/>
      <c r="CZ6" s="970"/>
      <c r="DA6" s="971"/>
      <c r="DB6" s="969"/>
      <c r="DC6" s="970"/>
      <c r="DD6" s="970"/>
      <c r="DE6" s="970"/>
      <c r="DF6" s="971"/>
      <c r="DG6" s="1089"/>
      <c r="DH6" s="1090"/>
      <c r="DI6" s="1090"/>
      <c r="DJ6" s="1090"/>
      <c r="DK6" s="1091"/>
      <c r="DL6" s="1089"/>
      <c r="DM6" s="1090"/>
      <c r="DN6" s="1090"/>
      <c r="DO6" s="1090"/>
      <c r="DP6" s="1091"/>
      <c r="DQ6" s="969"/>
      <c r="DR6" s="970"/>
      <c r="DS6" s="970"/>
      <c r="DT6" s="970"/>
      <c r="DU6" s="971"/>
      <c r="DV6" s="969"/>
      <c r="DW6" s="970"/>
      <c r="DX6" s="970"/>
      <c r="DY6" s="970"/>
      <c r="DZ6" s="973"/>
      <c r="EA6" s="93"/>
    </row>
    <row r="7" spans="1:131" s="94" customFormat="1" ht="26.25" customHeight="1" thickTop="1" x14ac:dyDescent="0.15">
      <c r="A7" s="95">
        <v>1</v>
      </c>
      <c r="B7" s="1026" t="s">
        <v>321</v>
      </c>
      <c r="C7" s="1027"/>
      <c r="D7" s="1027"/>
      <c r="E7" s="1027"/>
      <c r="F7" s="1027"/>
      <c r="G7" s="1027"/>
      <c r="H7" s="1027"/>
      <c r="I7" s="1027"/>
      <c r="J7" s="1027"/>
      <c r="K7" s="1027"/>
      <c r="L7" s="1027"/>
      <c r="M7" s="1027"/>
      <c r="N7" s="1027"/>
      <c r="O7" s="1027"/>
      <c r="P7" s="1028"/>
      <c r="Q7" s="1075">
        <v>2311</v>
      </c>
      <c r="R7" s="1076"/>
      <c r="S7" s="1076"/>
      <c r="T7" s="1076"/>
      <c r="U7" s="1076"/>
      <c r="V7" s="1076">
        <v>2091</v>
      </c>
      <c r="W7" s="1076"/>
      <c r="X7" s="1076"/>
      <c r="Y7" s="1076"/>
      <c r="Z7" s="1076"/>
      <c r="AA7" s="1076">
        <v>220</v>
      </c>
      <c r="AB7" s="1076"/>
      <c r="AC7" s="1076"/>
      <c r="AD7" s="1076"/>
      <c r="AE7" s="1077"/>
      <c r="AF7" s="1078">
        <v>197</v>
      </c>
      <c r="AG7" s="1079"/>
      <c r="AH7" s="1079"/>
      <c r="AI7" s="1079"/>
      <c r="AJ7" s="1080"/>
      <c r="AK7" s="1081" t="s">
        <v>322</v>
      </c>
      <c r="AL7" s="1082"/>
      <c r="AM7" s="1082"/>
      <c r="AN7" s="1082"/>
      <c r="AO7" s="1082"/>
      <c r="AP7" s="1082">
        <v>1980</v>
      </c>
      <c r="AQ7" s="1082"/>
      <c r="AR7" s="1082"/>
      <c r="AS7" s="1082"/>
      <c r="AT7" s="1082"/>
      <c r="AU7" s="1083"/>
      <c r="AV7" s="1083"/>
      <c r="AW7" s="1083"/>
      <c r="AX7" s="1083"/>
      <c r="AY7" s="1084"/>
      <c r="AZ7" s="91"/>
      <c r="BA7" s="91"/>
      <c r="BB7" s="91"/>
      <c r="BC7" s="91"/>
      <c r="BD7" s="91"/>
      <c r="BE7" s="92"/>
      <c r="BF7" s="92"/>
      <c r="BG7" s="92"/>
      <c r="BH7" s="92"/>
      <c r="BI7" s="92"/>
      <c r="BJ7" s="92"/>
      <c r="BK7" s="92"/>
      <c r="BL7" s="92"/>
      <c r="BM7" s="92"/>
      <c r="BN7" s="92"/>
      <c r="BO7" s="92"/>
      <c r="BP7" s="92"/>
      <c r="BQ7" s="95">
        <v>1</v>
      </c>
      <c r="BR7" s="96"/>
      <c r="BS7" s="1070"/>
      <c r="BT7" s="1071"/>
      <c r="BU7" s="1071"/>
      <c r="BV7" s="1071"/>
      <c r="BW7" s="1071"/>
      <c r="BX7" s="1071"/>
      <c r="BY7" s="1071"/>
      <c r="BZ7" s="1071"/>
      <c r="CA7" s="1071"/>
      <c r="CB7" s="1071"/>
      <c r="CC7" s="1071"/>
      <c r="CD7" s="1071"/>
      <c r="CE7" s="1071"/>
      <c r="CF7" s="1071"/>
      <c r="CG7" s="1085"/>
      <c r="CH7" s="1067"/>
      <c r="CI7" s="1068"/>
      <c r="CJ7" s="1068"/>
      <c r="CK7" s="1068"/>
      <c r="CL7" s="1069"/>
      <c r="CM7" s="1067"/>
      <c r="CN7" s="1068"/>
      <c r="CO7" s="1068"/>
      <c r="CP7" s="1068"/>
      <c r="CQ7" s="1069"/>
      <c r="CR7" s="1067"/>
      <c r="CS7" s="1068"/>
      <c r="CT7" s="1068"/>
      <c r="CU7" s="1068"/>
      <c r="CV7" s="1069"/>
      <c r="CW7" s="1067"/>
      <c r="CX7" s="1068"/>
      <c r="CY7" s="1068"/>
      <c r="CZ7" s="1068"/>
      <c r="DA7" s="1069"/>
      <c r="DB7" s="1067"/>
      <c r="DC7" s="1068"/>
      <c r="DD7" s="1068"/>
      <c r="DE7" s="1068"/>
      <c r="DF7" s="1069"/>
      <c r="DG7" s="1067"/>
      <c r="DH7" s="1068"/>
      <c r="DI7" s="1068"/>
      <c r="DJ7" s="1068"/>
      <c r="DK7" s="1069"/>
      <c r="DL7" s="1067"/>
      <c r="DM7" s="1068"/>
      <c r="DN7" s="1068"/>
      <c r="DO7" s="1068"/>
      <c r="DP7" s="1069"/>
      <c r="DQ7" s="1067"/>
      <c r="DR7" s="1068"/>
      <c r="DS7" s="1068"/>
      <c r="DT7" s="1068"/>
      <c r="DU7" s="1069"/>
      <c r="DV7" s="1070"/>
      <c r="DW7" s="1071"/>
      <c r="DX7" s="1071"/>
      <c r="DY7" s="1071"/>
      <c r="DZ7" s="1072"/>
      <c r="EA7" s="93"/>
    </row>
    <row r="8" spans="1:131" s="94" customFormat="1" ht="26.25" customHeight="1" x14ac:dyDescent="0.15">
      <c r="A8" s="97">
        <v>2</v>
      </c>
      <c r="B8" s="1007" t="s">
        <v>323</v>
      </c>
      <c r="C8" s="1008"/>
      <c r="D8" s="1008"/>
      <c r="E8" s="1008"/>
      <c r="F8" s="1008"/>
      <c r="G8" s="1008"/>
      <c r="H8" s="1008"/>
      <c r="I8" s="1008"/>
      <c r="J8" s="1008"/>
      <c r="K8" s="1008"/>
      <c r="L8" s="1008"/>
      <c r="M8" s="1008"/>
      <c r="N8" s="1008"/>
      <c r="O8" s="1008"/>
      <c r="P8" s="1009"/>
      <c r="Q8" s="1021">
        <v>0</v>
      </c>
      <c r="R8" s="1022"/>
      <c r="S8" s="1022"/>
      <c r="T8" s="1022"/>
      <c r="U8" s="1022"/>
      <c r="V8" s="1022">
        <v>0</v>
      </c>
      <c r="W8" s="1022"/>
      <c r="X8" s="1022"/>
      <c r="Y8" s="1022"/>
      <c r="Z8" s="1022"/>
      <c r="AA8" s="1022">
        <v>0</v>
      </c>
      <c r="AB8" s="1022"/>
      <c r="AC8" s="1022"/>
      <c r="AD8" s="1022"/>
      <c r="AE8" s="1023"/>
      <c r="AF8" s="1012">
        <v>0</v>
      </c>
      <c r="AG8" s="1013"/>
      <c r="AH8" s="1013"/>
      <c r="AI8" s="1013"/>
      <c r="AJ8" s="1014"/>
      <c r="AK8" s="1073" t="s">
        <v>322</v>
      </c>
      <c r="AL8" s="1074"/>
      <c r="AM8" s="1074"/>
      <c r="AN8" s="1074"/>
      <c r="AO8" s="1074"/>
      <c r="AP8" s="1074" t="s">
        <v>322</v>
      </c>
      <c r="AQ8" s="1074"/>
      <c r="AR8" s="1074"/>
      <c r="AS8" s="1074"/>
      <c r="AT8" s="1074"/>
      <c r="AU8" s="1065"/>
      <c r="AV8" s="1065"/>
      <c r="AW8" s="1065"/>
      <c r="AX8" s="1065"/>
      <c r="AY8" s="1066"/>
      <c r="AZ8" s="91"/>
      <c r="BA8" s="91"/>
      <c r="BB8" s="91"/>
      <c r="BC8" s="91"/>
      <c r="BD8" s="91"/>
      <c r="BE8" s="92"/>
      <c r="BF8" s="92"/>
      <c r="BG8" s="92"/>
      <c r="BH8" s="92"/>
      <c r="BI8" s="92"/>
      <c r="BJ8" s="92"/>
      <c r="BK8" s="92"/>
      <c r="BL8" s="92"/>
      <c r="BM8" s="92"/>
      <c r="BN8" s="92"/>
      <c r="BO8" s="92"/>
      <c r="BP8" s="92"/>
      <c r="BQ8" s="97">
        <v>2</v>
      </c>
      <c r="BR8" s="98"/>
      <c r="BS8" s="977"/>
      <c r="BT8" s="978"/>
      <c r="BU8" s="978"/>
      <c r="BV8" s="978"/>
      <c r="BW8" s="978"/>
      <c r="BX8" s="978"/>
      <c r="BY8" s="978"/>
      <c r="BZ8" s="978"/>
      <c r="CA8" s="978"/>
      <c r="CB8" s="978"/>
      <c r="CC8" s="978"/>
      <c r="CD8" s="978"/>
      <c r="CE8" s="978"/>
      <c r="CF8" s="978"/>
      <c r="CG8" s="993"/>
      <c r="CH8" s="974"/>
      <c r="CI8" s="975"/>
      <c r="CJ8" s="975"/>
      <c r="CK8" s="975"/>
      <c r="CL8" s="976"/>
      <c r="CM8" s="974"/>
      <c r="CN8" s="975"/>
      <c r="CO8" s="975"/>
      <c r="CP8" s="975"/>
      <c r="CQ8" s="976"/>
      <c r="CR8" s="974"/>
      <c r="CS8" s="975"/>
      <c r="CT8" s="975"/>
      <c r="CU8" s="975"/>
      <c r="CV8" s="976"/>
      <c r="CW8" s="974"/>
      <c r="CX8" s="975"/>
      <c r="CY8" s="975"/>
      <c r="CZ8" s="975"/>
      <c r="DA8" s="976"/>
      <c r="DB8" s="974"/>
      <c r="DC8" s="975"/>
      <c r="DD8" s="975"/>
      <c r="DE8" s="975"/>
      <c r="DF8" s="976"/>
      <c r="DG8" s="974"/>
      <c r="DH8" s="975"/>
      <c r="DI8" s="975"/>
      <c r="DJ8" s="975"/>
      <c r="DK8" s="976"/>
      <c r="DL8" s="974"/>
      <c r="DM8" s="975"/>
      <c r="DN8" s="975"/>
      <c r="DO8" s="975"/>
      <c r="DP8" s="976"/>
      <c r="DQ8" s="974"/>
      <c r="DR8" s="975"/>
      <c r="DS8" s="975"/>
      <c r="DT8" s="975"/>
      <c r="DU8" s="976"/>
      <c r="DV8" s="977"/>
      <c r="DW8" s="978"/>
      <c r="DX8" s="978"/>
      <c r="DY8" s="978"/>
      <c r="DZ8" s="979"/>
      <c r="EA8" s="93"/>
    </row>
    <row r="9" spans="1:131" s="94" customFormat="1" ht="26.25" customHeight="1" x14ac:dyDescent="0.15">
      <c r="A9" s="97">
        <v>3</v>
      </c>
      <c r="B9" s="1007"/>
      <c r="C9" s="1008"/>
      <c r="D9" s="1008"/>
      <c r="E9" s="1008"/>
      <c r="F9" s="1008"/>
      <c r="G9" s="1008"/>
      <c r="H9" s="1008"/>
      <c r="I9" s="1008"/>
      <c r="J9" s="1008"/>
      <c r="K9" s="1008"/>
      <c r="L9" s="1008"/>
      <c r="M9" s="1008"/>
      <c r="N9" s="1008"/>
      <c r="O9" s="1008"/>
      <c r="P9" s="1009"/>
      <c r="Q9" s="1015"/>
      <c r="R9" s="1016"/>
      <c r="S9" s="1016"/>
      <c r="T9" s="1016"/>
      <c r="U9" s="1016"/>
      <c r="V9" s="1016"/>
      <c r="W9" s="1016"/>
      <c r="X9" s="1016"/>
      <c r="Y9" s="1016"/>
      <c r="Z9" s="1016"/>
      <c r="AA9" s="1016"/>
      <c r="AB9" s="1016"/>
      <c r="AC9" s="1016"/>
      <c r="AD9" s="1016"/>
      <c r="AE9" s="1017"/>
      <c r="AF9" s="1012"/>
      <c r="AG9" s="1013"/>
      <c r="AH9" s="1013"/>
      <c r="AI9" s="1013"/>
      <c r="AJ9" s="1014"/>
      <c r="AK9" s="1063"/>
      <c r="AL9" s="1064"/>
      <c r="AM9" s="1064"/>
      <c r="AN9" s="1064"/>
      <c r="AO9" s="1064"/>
      <c r="AP9" s="1064"/>
      <c r="AQ9" s="1064"/>
      <c r="AR9" s="1064"/>
      <c r="AS9" s="1064"/>
      <c r="AT9" s="1064"/>
      <c r="AU9" s="1065"/>
      <c r="AV9" s="1065"/>
      <c r="AW9" s="1065"/>
      <c r="AX9" s="1065"/>
      <c r="AY9" s="1066"/>
      <c r="AZ9" s="91"/>
      <c r="BA9" s="91"/>
      <c r="BB9" s="91"/>
      <c r="BC9" s="91"/>
      <c r="BD9" s="91"/>
      <c r="BE9" s="92"/>
      <c r="BF9" s="92"/>
      <c r="BG9" s="92"/>
      <c r="BH9" s="92"/>
      <c r="BI9" s="92"/>
      <c r="BJ9" s="92"/>
      <c r="BK9" s="92"/>
      <c r="BL9" s="92"/>
      <c r="BM9" s="92"/>
      <c r="BN9" s="92"/>
      <c r="BO9" s="92"/>
      <c r="BP9" s="92"/>
      <c r="BQ9" s="97">
        <v>3</v>
      </c>
      <c r="BR9" s="98"/>
      <c r="BS9" s="977"/>
      <c r="BT9" s="978"/>
      <c r="BU9" s="978"/>
      <c r="BV9" s="978"/>
      <c r="BW9" s="978"/>
      <c r="BX9" s="978"/>
      <c r="BY9" s="978"/>
      <c r="BZ9" s="978"/>
      <c r="CA9" s="978"/>
      <c r="CB9" s="978"/>
      <c r="CC9" s="978"/>
      <c r="CD9" s="978"/>
      <c r="CE9" s="978"/>
      <c r="CF9" s="978"/>
      <c r="CG9" s="993"/>
      <c r="CH9" s="974"/>
      <c r="CI9" s="975"/>
      <c r="CJ9" s="975"/>
      <c r="CK9" s="975"/>
      <c r="CL9" s="976"/>
      <c r="CM9" s="974"/>
      <c r="CN9" s="975"/>
      <c r="CO9" s="975"/>
      <c r="CP9" s="975"/>
      <c r="CQ9" s="976"/>
      <c r="CR9" s="974"/>
      <c r="CS9" s="975"/>
      <c r="CT9" s="975"/>
      <c r="CU9" s="975"/>
      <c r="CV9" s="976"/>
      <c r="CW9" s="974"/>
      <c r="CX9" s="975"/>
      <c r="CY9" s="975"/>
      <c r="CZ9" s="975"/>
      <c r="DA9" s="976"/>
      <c r="DB9" s="974"/>
      <c r="DC9" s="975"/>
      <c r="DD9" s="975"/>
      <c r="DE9" s="975"/>
      <c r="DF9" s="976"/>
      <c r="DG9" s="974"/>
      <c r="DH9" s="975"/>
      <c r="DI9" s="975"/>
      <c r="DJ9" s="975"/>
      <c r="DK9" s="976"/>
      <c r="DL9" s="974"/>
      <c r="DM9" s="975"/>
      <c r="DN9" s="975"/>
      <c r="DO9" s="975"/>
      <c r="DP9" s="976"/>
      <c r="DQ9" s="974"/>
      <c r="DR9" s="975"/>
      <c r="DS9" s="975"/>
      <c r="DT9" s="975"/>
      <c r="DU9" s="976"/>
      <c r="DV9" s="977"/>
      <c r="DW9" s="978"/>
      <c r="DX9" s="978"/>
      <c r="DY9" s="978"/>
      <c r="DZ9" s="979"/>
      <c r="EA9" s="93"/>
    </row>
    <row r="10" spans="1:131" s="94" customFormat="1" ht="26.25" customHeight="1" x14ac:dyDescent="0.15">
      <c r="A10" s="97">
        <v>4</v>
      </c>
      <c r="B10" s="1007"/>
      <c r="C10" s="1008"/>
      <c r="D10" s="1008"/>
      <c r="E10" s="1008"/>
      <c r="F10" s="1008"/>
      <c r="G10" s="1008"/>
      <c r="H10" s="1008"/>
      <c r="I10" s="1008"/>
      <c r="J10" s="1008"/>
      <c r="K10" s="1008"/>
      <c r="L10" s="1008"/>
      <c r="M10" s="1008"/>
      <c r="N10" s="1008"/>
      <c r="O10" s="1008"/>
      <c r="P10" s="1009"/>
      <c r="Q10" s="1015"/>
      <c r="R10" s="1016"/>
      <c r="S10" s="1016"/>
      <c r="T10" s="1016"/>
      <c r="U10" s="1016"/>
      <c r="V10" s="1016"/>
      <c r="W10" s="1016"/>
      <c r="X10" s="1016"/>
      <c r="Y10" s="1016"/>
      <c r="Z10" s="1016"/>
      <c r="AA10" s="1016"/>
      <c r="AB10" s="1016"/>
      <c r="AC10" s="1016"/>
      <c r="AD10" s="1016"/>
      <c r="AE10" s="1017"/>
      <c r="AF10" s="1012"/>
      <c r="AG10" s="1013"/>
      <c r="AH10" s="1013"/>
      <c r="AI10" s="1013"/>
      <c r="AJ10" s="1014"/>
      <c r="AK10" s="1063"/>
      <c r="AL10" s="1064"/>
      <c r="AM10" s="1064"/>
      <c r="AN10" s="1064"/>
      <c r="AO10" s="1064"/>
      <c r="AP10" s="1064"/>
      <c r="AQ10" s="1064"/>
      <c r="AR10" s="1064"/>
      <c r="AS10" s="1064"/>
      <c r="AT10" s="1064"/>
      <c r="AU10" s="1065"/>
      <c r="AV10" s="1065"/>
      <c r="AW10" s="1065"/>
      <c r="AX10" s="1065"/>
      <c r="AY10" s="1066"/>
      <c r="AZ10" s="91"/>
      <c r="BA10" s="91"/>
      <c r="BB10" s="91"/>
      <c r="BC10" s="91"/>
      <c r="BD10" s="91"/>
      <c r="BE10" s="92"/>
      <c r="BF10" s="92"/>
      <c r="BG10" s="92"/>
      <c r="BH10" s="92"/>
      <c r="BI10" s="92"/>
      <c r="BJ10" s="92"/>
      <c r="BK10" s="92"/>
      <c r="BL10" s="92"/>
      <c r="BM10" s="92"/>
      <c r="BN10" s="92"/>
      <c r="BO10" s="92"/>
      <c r="BP10" s="92"/>
      <c r="BQ10" s="97">
        <v>4</v>
      </c>
      <c r="BR10" s="98"/>
      <c r="BS10" s="977"/>
      <c r="BT10" s="978"/>
      <c r="BU10" s="978"/>
      <c r="BV10" s="978"/>
      <c r="BW10" s="978"/>
      <c r="BX10" s="978"/>
      <c r="BY10" s="978"/>
      <c r="BZ10" s="978"/>
      <c r="CA10" s="978"/>
      <c r="CB10" s="978"/>
      <c r="CC10" s="978"/>
      <c r="CD10" s="978"/>
      <c r="CE10" s="978"/>
      <c r="CF10" s="978"/>
      <c r="CG10" s="993"/>
      <c r="CH10" s="974"/>
      <c r="CI10" s="975"/>
      <c r="CJ10" s="975"/>
      <c r="CK10" s="975"/>
      <c r="CL10" s="976"/>
      <c r="CM10" s="974"/>
      <c r="CN10" s="975"/>
      <c r="CO10" s="975"/>
      <c r="CP10" s="975"/>
      <c r="CQ10" s="976"/>
      <c r="CR10" s="974"/>
      <c r="CS10" s="975"/>
      <c r="CT10" s="975"/>
      <c r="CU10" s="975"/>
      <c r="CV10" s="976"/>
      <c r="CW10" s="974"/>
      <c r="CX10" s="975"/>
      <c r="CY10" s="975"/>
      <c r="CZ10" s="975"/>
      <c r="DA10" s="976"/>
      <c r="DB10" s="974"/>
      <c r="DC10" s="975"/>
      <c r="DD10" s="975"/>
      <c r="DE10" s="975"/>
      <c r="DF10" s="976"/>
      <c r="DG10" s="974"/>
      <c r="DH10" s="975"/>
      <c r="DI10" s="975"/>
      <c r="DJ10" s="975"/>
      <c r="DK10" s="976"/>
      <c r="DL10" s="974"/>
      <c r="DM10" s="975"/>
      <c r="DN10" s="975"/>
      <c r="DO10" s="975"/>
      <c r="DP10" s="976"/>
      <c r="DQ10" s="974"/>
      <c r="DR10" s="975"/>
      <c r="DS10" s="975"/>
      <c r="DT10" s="975"/>
      <c r="DU10" s="976"/>
      <c r="DV10" s="977"/>
      <c r="DW10" s="978"/>
      <c r="DX10" s="978"/>
      <c r="DY10" s="978"/>
      <c r="DZ10" s="979"/>
      <c r="EA10" s="93"/>
    </row>
    <row r="11" spans="1:131" s="94" customFormat="1" ht="26.25" customHeight="1" x14ac:dyDescent="0.15">
      <c r="A11" s="97">
        <v>5</v>
      </c>
      <c r="B11" s="1007"/>
      <c r="C11" s="1008"/>
      <c r="D11" s="1008"/>
      <c r="E11" s="1008"/>
      <c r="F11" s="1008"/>
      <c r="G11" s="1008"/>
      <c r="H11" s="1008"/>
      <c r="I11" s="1008"/>
      <c r="J11" s="1008"/>
      <c r="K11" s="1008"/>
      <c r="L11" s="1008"/>
      <c r="M11" s="1008"/>
      <c r="N11" s="1008"/>
      <c r="O11" s="1008"/>
      <c r="P11" s="1009"/>
      <c r="Q11" s="1015"/>
      <c r="R11" s="1016"/>
      <c r="S11" s="1016"/>
      <c r="T11" s="1016"/>
      <c r="U11" s="1016"/>
      <c r="V11" s="1016"/>
      <c r="W11" s="1016"/>
      <c r="X11" s="1016"/>
      <c r="Y11" s="1016"/>
      <c r="Z11" s="1016"/>
      <c r="AA11" s="1016"/>
      <c r="AB11" s="1016"/>
      <c r="AC11" s="1016"/>
      <c r="AD11" s="1016"/>
      <c r="AE11" s="1017"/>
      <c r="AF11" s="1012"/>
      <c r="AG11" s="1013"/>
      <c r="AH11" s="1013"/>
      <c r="AI11" s="1013"/>
      <c r="AJ11" s="1014"/>
      <c r="AK11" s="1063"/>
      <c r="AL11" s="1064"/>
      <c r="AM11" s="1064"/>
      <c r="AN11" s="1064"/>
      <c r="AO11" s="1064"/>
      <c r="AP11" s="1064"/>
      <c r="AQ11" s="1064"/>
      <c r="AR11" s="1064"/>
      <c r="AS11" s="1064"/>
      <c r="AT11" s="1064"/>
      <c r="AU11" s="1065"/>
      <c r="AV11" s="1065"/>
      <c r="AW11" s="1065"/>
      <c r="AX11" s="1065"/>
      <c r="AY11" s="1066"/>
      <c r="AZ11" s="91"/>
      <c r="BA11" s="91"/>
      <c r="BB11" s="91"/>
      <c r="BC11" s="91"/>
      <c r="BD11" s="91"/>
      <c r="BE11" s="92"/>
      <c r="BF11" s="92"/>
      <c r="BG11" s="92"/>
      <c r="BH11" s="92"/>
      <c r="BI11" s="92"/>
      <c r="BJ11" s="92"/>
      <c r="BK11" s="92"/>
      <c r="BL11" s="92"/>
      <c r="BM11" s="92"/>
      <c r="BN11" s="92"/>
      <c r="BO11" s="92"/>
      <c r="BP11" s="92"/>
      <c r="BQ11" s="97">
        <v>5</v>
      </c>
      <c r="BR11" s="98"/>
      <c r="BS11" s="977"/>
      <c r="BT11" s="978"/>
      <c r="BU11" s="978"/>
      <c r="BV11" s="978"/>
      <c r="BW11" s="978"/>
      <c r="BX11" s="978"/>
      <c r="BY11" s="978"/>
      <c r="BZ11" s="978"/>
      <c r="CA11" s="978"/>
      <c r="CB11" s="978"/>
      <c r="CC11" s="978"/>
      <c r="CD11" s="978"/>
      <c r="CE11" s="978"/>
      <c r="CF11" s="978"/>
      <c r="CG11" s="993"/>
      <c r="CH11" s="974"/>
      <c r="CI11" s="975"/>
      <c r="CJ11" s="975"/>
      <c r="CK11" s="975"/>
      <c r="CL11" s="976"/>
      <c r="CM11" s="974"/>
      <c r="CN11" s="975"/>
      <c r="CO11" s="975"/>
      <c r="CP11" s="975"/>
      <c r="CQ11" s="976"/>
      <c r="CR11" s="974"/>
      <c r="CS11" s="975"/>
      <c r="CT11" s="975"/>
      <c r="CU11" s="975"/>
      <c r="CV11" s="976"/>
      <c r="CW11" s="974"/>
      <c r="CX11" s="975"/>
      <c r="CY11" s="975"/>
      <c r="CZ11" s="975"/>
      <c r="DA11" s="976"/>
      <c r="DB11" s="974"/>
      <c r="DC11" s="975"/>
      <c r="DD11" s="975"/>
      <c r="DE11" s="975"/>
      <c r="DF11" s="976"/>
      <c r="DG11" s="974"/>
      <c r="DH11" s="975"/>
      <c r="DI11" s="975"/>
      <c r="DJ11" s="975"/>
      <c r="DK11" s="976"/>
      <c r="DL11" s="974"/>
      <c r="DM11" s="975"/>
      <c r="DN11" s="975"/>
      <c r="DO11" s="975"/>
      <c r="DP11" s="976"/>
      <c r="DQ11" s="974"/>
      <c r="DR11" s="975"/>
      <c r="DS11" s="975"/>
      <c r="DT11" s="975"/>
      <c r="DU11" s="976"/>
      <c r="DV11" s="977"/>
      <c r="DW11" s="978"/>
      <c r="DX11" s="978"/>
      <c r="DY11" s="978"/>
      <c r="DZ11" s="979"/>
      <c r="EA11" s="93"/>
    </row>
    <row r="12" spans="1:131" s="94" customFormat="1" ht="26.25" customHeight="1" x14ac:dyDescent="0.15">
      <c r="A12" s="97">
        <v>6</v>
      </c>
      <c r="B12" s="1007"/>
      <c r="C12" s="1008"/>
      <c r="D12" s="1008"/>
      <c r="E12" s="1008"/>
      <c r="F12" s="1008"/>
      <c r="G12" s="1008"/>
      <c r="H12" s="1008"/>
      <c r="I12" s="1008"/>
      <c r="J12" s="1008"/>
      <c r="K12" s="1008"/>
      <c r="L12" s="1008"/>
      <c r="M12" s="1008"/>
      <c r="N12" s="1008"/>
      <c r="O12" s="1008"/>
      <c r="P12" s="1009"/>
      <c r="Q12" s="1015"/>
      <c r="R12" s="1016"/>
      <c r="S12" s="1016"/>
      <c r="T12" s="1016"/>
      <c r="U12" s="1016"/>
      <c r="V12" s="1016"/>
      <c r="W12" s="1016"/>
      <c r="X12" s="1016"/>
      <c r="Y12" s="1016"/>
      <c r="Z12" s="1016"/>
      <c r="AA12" s="1016"/>
      <c r="AB12" s="1016"/>
      <c r="AC12" s="1016"/>
      <c r="AD12" s="1016"/>
      <c r="AE12" s="1017"/>
      <c r="AF12" s="1012"/>
      <c r="AG12" s="1013"/>
      <c r="AH12" s="1013"/>
      <c r="AI12" s="1013"/>
      <c r="AJ12" s="1014"/>
      <c r="AK12" s="1063"/>
      <c r="AL12" s="1064"/>
      <c r="AM12" s="1064"/>
      <c r="AN12" s="1064"/>
      <c r="AO12" s="1064"/>
      <c r="AP12" s="1064"/>
      <c r="AQ12" s="1064"/>
      <c r="AR12" s="1064"/>
      <c r="AS12" s="1064"/>
      <c r="AT12" s="1064"/>
      <c r="AU12" s="1065"/>
      <c r="AV12" s="1065"/>
      <c r="AW12" s="1065"/>
      <c r="AX12" s="1065"/>
      <c r="AY12" s="1066"/>
      <c r="AZ12" s="91"/>
      <c r="BA12" s="91"/>
      <c r="BB12" s="91"/>
      <c r="BC12" s="91"/>
      <c r="BD12" s="91"/>
      <c r="BE12" s="92"/>
      <c r="BF12" s="92"/>
      <c r="BG12" s="92"/>
      <c r="BH12" s="92"/>
      <c r="BI12" s="92"/>
      <c r="BJ12" s="92"/>
      <c r="BK12" s="92"/>
      <c r="BL12" s="92"/>
      <c r="BM12" s="92"/>
      <c r="BN12" s="92"/>
      <c r="BO12" s="92"/>
      <c r="BP12" s="92"/>
      <c r="BQ12" s="97">
        <v>6</v>
      </c>
      <c r="BR12" s="98"/>
      <c r="BS12" s="977"/>
      <c r="BT12" s="978"/>
      <c r="BU12" s="978"/>
      <c r="BV12" s="978"/>
      <c r="BW12" s="978"/>
      <c r="BX12" s="978"/>
      <c r="BY12" s="978"/>
      <c r="BZ12" s="978"/>
      <c r="CA12" s="978"/>
      <c r="CB12" s="978"/>
      <c r="CC12" s="978"/>
      <c r="CD12" s="978"/>
      <c r="CE12" s="978"/>
      <c r="CF12" s="978"/>
      <c r="CG12" s="993"/>
      <c r="CH12" s="974"/>
      <c r="CI12" s="975"/>
      <c r="CJ12" s="975"/>
      <c r="CK12" s="975"/>
      <c r="CL12" s="976"/>
      <c r="CM12" s="974"/>
      <c r="CN12" s="975"/>
      <c r="CO12" s="975"/>
      <c r="CP12" s="975"/>
      <c r="CQ12" s="976"/>
      <c r="CR12" s="974"/>
      <c r="CS12" s="975"/>
      <c r="CT12" s="975"/>
      <c r="CU12" s="975"/>
      <c r="CV12" s="976"/>
      <c r="CW12" s="974"/>
      <c r="CX12" s="975"/>
      <c r="CY12" s="975"/>
      <c r="CZ12" s="975"/>
      <c r="DA12" s="976"/>
      <c r="DB12" s="974"/>
      <c r="DC12" s="975"/>
      <c r="DD12" s="975"/>
      <c r="DE12" s="975"/>
      <c r="DF12" s="976"/>
      <c r="DG12" s="974"/>
      <c r="DH12" s="975"/>
      <c r="DI12" s="975"/>
      <c r="DJ12" s="975"/>
      <c r="DK12" s="976"/>
      <c r="DL12" s="974"/>
      <c r="DM12" s="975"/>
      <c r="DN12" s="975"/>
      <c r="DO12" s="975"/>
      <c r="DP12" s="976"/>
      <c r="DQ12" s="974"/>
      <c r="DR12" s="975"/>
      <c r="DS12" s="975"/>
      <c r="DT12" s="975"/>
      <c r="DU12" s="976"/>
      <c r="DV12" s="977"/>
      <c r="DW12" s="978"/>
      <c r="DX12" s="978"/>
      <c r="DY12" s="978"/>
      <c r="DZ12" s="979"/>
      <c r="EA12" s="93"/>
    </row>
    <row r="13" spans="1:131" s="94" customFormat="1" ht="26.25" customHeight="1" x14ac:dyDescent="0.15">
      <c r="A13" s="97">
        <v>7</v>
      </c>
      <c r="B13" s="1007"/>
      <c r="C13" s="1008"/>
      <c r="D13" s="1008"/>
      <c r="E13" s="1008"/>
      <c r="F13" s="1008"/>
      <c r="G13" s="1008"/>
      <c r="H13" s="1008"/>
      <c r="I13" s="1008"/>
      <c r="J13" s="1008"/>
      <c r="K13" s="1008"/>
      <c r="L13" s="1008"/>
      <c r="M13" s="1008"/>
      <c r="N13" s="1008"/>
      <c r="O13" s="1008"/>
      <c r="P13" s="1009"/>
      <c r="Q13" s="1015"/>
      <c r="R13" s="1016"/>
      <c r="S13" s="1016"/>
      <c r="T13" s="1016"/>
      <c r="U13" s="1016"/>
      <c r="V13" s="1016"/>
      <c r="W13" s="1016"/>
      <c r="X13" s="1016"/>
      <c r="Y13" s="1016"/>
      <c r="Z13" s="1016"/>
      <c r="AA13" s="1016"/>
      <c r="AB13" s="1016"/>
      <c r="AC13" s="1016"/>
      <c r="AD13" s="1016"/>
      <c r="AE13" s="1017"/>
      <c r="AF13" s="1012"/>
      <c r="AG13" s="1013"/>
      <c r="AH13" s="1013"/>
      <c r="AI13" s="1013"/>
      <c r="AJ13" s="1014"/>
      <c r="AK13" s="1063"/>
      <c r="AL13" s="1064"/>
      <c r="AM13" s="1064"/>
      <c r="AN13" s="1064"/>
      <c r="AO13" s="1064"/>
      <c r="AP13" s="1064"/>
      <c r="AQ13" s="1064"/>
      <c r="AR13" s="1064"/>
      <c r="AS13" s="1064"/>
      <c r="AT13" s="1064"/>
      <c r="AU13" s="1065"/>
      <c r="AV13" s="1065"/>
      <c r="AW13" s="1065"/>
      <c r="AX13" s="1065"/>
      <c r="AY13" s="1066"/>
      <c r="AZ13" s="91"/>
      <c r="BA13" s="91"/>
      <c r="BB13" s="91"/>
      <c r="BC13" s="91"/>
      <c r="BD13" s="91"/>
      <c r="BE13" s="92"/>
      <c r="BF13" s="92"/>
      <c r="BG13" s="92"/>
      <c r="BH13" s="92"/>
      <c r="BI13" s="92"/>
      <c r="BJ13" s="92"/>
      <c r="BK13" s="92"/>
      <c r="BL13" s="92"/>
      <c r="BM13" s="92"/>
      <c r="BN13" s="92"/>
      <c r="BO13" s="92"/>
      <c r="BP13" s="92"/>
      <c r="BQ13" s="97">
        <v>7</v>
      </c>
      <c r="BR13" s="98"/>
      <c r="BS13" s="977"/>
      <c r="BT13" s="978"/>
      <c r="BU13" s="978"/>
      <c r="BV13" s="978"/>
      <c r="BW13" s="978"/>
      <c r="BX13" s="978"/>
      <c r="BY13" s="978"/>
      <c r="BZ13" s="978"/>
      <c r="CA13" s="978"/>
      <c r="CB13" s="978"/>
      <c r="CC13" s="978"/>
      <c r="CD13" s="978"/>
      <c r="CE13" s="978"/>
      <c r="CF13" s="978"/>
      <c r="CG13" s="993"/>
      <c r="CH13" s="974"/>
      <c r="CI13" s="975"/>
      <c r="CJ13" s="975"/>
      <c r="CK13" s="975"/>
      <c r="CL13" s="976"/>
      <c r="CM13" s="974"/>
      <c r="CN13" s="975"/>
      <c r="CO13" s="975"/>
      <c r="CP13" s="975"/>
      <c r="CQ13" s="976"/>
      <c r="CR13" s="974"/>
      <c r="CS13" s="975"/>
      <c r="CT13" s="975"/>
      <c r="CU13" s="975"/>
      <c r="CV13" s="976"/>
      <c r="CW13" s="974"/>
      <c r="CX13" s="975"/>
      <c r="CY13" s="975"/>
      <c r="CZ13" s="975"/>
      <c r="DA13" s="976"/>
      <c r="DB13" s="974"/>
      <c r="DC13" s="975"/>
      <c r="DD13" s="975"/>
      <c r="DE13" s="975"/>
      <c r="DF13" s="976"/>
      <c r="DG13" s="974"/>
      <c r="DH13" s="975"/>
      <c r="DI13" s="975"/>
      <c r="DJ13" s="975"/>
      <c r="DK13" s="976"/>
      <c r="DL13" s="974"/>
      <c r="DM13" s="975"/>
      <c r="DN13" s="975"/>
      <c r="DO13" s="975"/>
      <c r="DP13" s="976"/>
      <c r="DQ13" s="974"/>
      <c r="DR13" s="975"/>
      <c r="DS13" s="975"/>
      <c r="DT13" s="975"/>
      <c r="DU13" s="976"/>
      <c r="DV13" s="977"/>
      <c r="DW13" s="978"/>
      <c r="DX13" s="978"/>
      <c r="DY13" s="978"/>
      <c r="DZ13" s="979"/>
      <c r="EA13" s="93"/>
    </row>
    <row r="14" spans="1:131" s="94" customFormat="1" ht="26.25" customHeight="1" x14ac:dyDescent="0.15">
      <c r="A14" s="97">
        <v>8</v>
      </c>
      <c r="B14" s="1007"/>
      <c r="C14" s="1008"/>
      <c r="D14" s="1008"/>
      <c r="E14" s="1008"/>
      <c r="F14" s="1008"/>
      <c r="G14" s="1008"/>
      <c r="H14" s="1008"/>
      <c r="I14" s="1008"/>
      <c r="J14" s="1008"/>
      <c r="K14" s="1008"/>
      <c r="L14" s="1008"/>
      <c r="M14" s="1008"/>
      <c r="N14" s="1008"/>
      <c r="O14" s="1008"/>
      <c r="P14" s="1009"/>
      <c r="Q14" s="1015"/>
      <c r="R14" s="1016"/>
      <c r="S14" s="1016"/>
      <c r="T14" s="1016"/>
      <c r="U14" s="1016"/>
      <c r="V14" s="1016"/>
      <c r="W14" s="1016"/>
      <c r="X14" s="1016"/>
      <c r="Y14" s="1016"/>
      <c r="Z14" s="1016"/>
      <c r="AA14" s="1016"/>
      <c r="AB14" s="1016"/>
      <c r="AC14" s="1016"/>
      <c r="AD14" s="1016"/>
      <c r="AE14" s="1017"/>
      <c r="AF14" s="1012"/>
      <c r="AG14" s="1013"/>
      <c r="AH14" s="1013"/>
      <c r="AI14" s="1013"/>
      <c r="AJ14" s="1014"/>
      <c r="AK14" s="1063"/>
      <c r="AL14" s="1064"/>
      <c r="AM14" s="1064"/>
      <c r="AN14" s="1064"/>
      <c r="AO14" s="1064"/>
      <c r="AP14" s="1064"/>
      <c r="AQ14" s="1064"/>
      <c r="AR14" s="1064"/>
      <c r="AS14" s="1064"/>
      <c r="AT14" s="1064"/>
      <c r="AU14" s="1065"/>
      <c r="AV14" s="1065"/>
      <c r="AW14" s="1065"/>
      <c r="AX14" s="1065"/>
      <c r="AY14" s="1066"/>
      <c r="AZ14" s="91"/>
      <c r="BA14" s="91"/>
      <c r="BB14" s="91"/>
      <c r="BC14" s="91"/>
      <c r="BD14" s="91"/>
      <c r="BE14" s="92"/>
      <c r="BF14" s="92"/>
      <c r="BG14" s="92"/>
      <c r="BH14" s="92"/>
      <c r="BI14" s="92"/>
      <c r="BJ14" s="92"/>
      <c r="BK14" s="92"/>
      <c r="BL14" s="92"/>
      <c r="BM14" s="92"/>
      <c r="BN14" s="92"/>
      <c r="BO14" s="92"/>
      <c r="BP14" s="92"/>
      <c r="BQ14" s="97">
        <v>8</v>
      </c>
      <c r="BR14" s="98"/>
      <c r="BS14" s="977"/>
      <c r="BT14" s="978"/>
      <c r="BU14" s="978"/>
      <c r="BV14" s="978"/>
      <c r="BW14" s="978"/>
      <c r="BX14" s="978"/>
      <c r="BY14" s="978"/>
      <c r="BZ14" s="978"/>
      <c r="CA14" s="978"/>
      <c r="CB14" s="978"/>
      <c r="CC14" s="978"/>
      <c r="CD14" s="978"/>
      <c r="CE14" s="978"/>
      <c r="CF14" s="978"/>
      <c r="CG14" s="993"/>
      <c r="CH14" s="974"/>
      <c r="CI14" s="975"/>
      <c r="CJ14" s="975"/>
      <c r="CK14" s="975"/>
      <c r="CL14" s="976"/>
      <c r="CM14" s="974"/>
      <c r="CN14" s="975"/>
      <c r="CO14" s="975"/>
      <c r="CP14" s="975"/>
      <c r="CQ14" s="976"/>
      <c r="CR14" s="974"/>
      <c r="CS14" s="975"/>
      <c r="CT14" s="975"/>
      <c r="CU14" s="975"/>
      <c r="CV14" s="976"/>
      <c r="CW14" s="974"/>
      <c r="CX14" s="975"/>
      <c r="CY14" s="975"/>
      <c r="CZ14" s="975"/>
      <c r="DA14" s="976"/>
      <c r="DB14" s="974"/>
      <c r="DC14" s="975"/>
      <c r="DD14" s="975"/>
      <c r="DE14" s="975"/>
      <c r="DF14" s="976"/>
      <c r="DG14" s="974"/>
      <c r="DH14" s="975"/>
      <c r="DI14" s="975"/>
      <c r="DJ14" s="975"/>
      <c r="DK14" s="976"/>
      <c r="DL14" s="974"/>
      <c r="DM14" s="975"/>
      <c r="DN14" s="975"/>
      <c r="DO14" s="975"/>
      <c r="DP14" s="976"/>
      <c r="DQ14" s="974"/>
      <c r="DR14" s="975"/>
      <c r="DS14" s="975"/>
      <c r="DT14" s="975"/>
      <c r="DU14" s="976"/>
      <c r="DV14" s="977"/>
      <c r="DW14" s="978"/>
      <c r="DX14" s="978"/>
      <c r="DY14" s="978"/>
      <c r="DZ14" s="979"/>
      <c r="EA14" s="93"/>
    </row>
    <row r="15" spans="1:131" s="94" customFormat="1" ht="26.25" customHeight="1" x14ac:dyDescent="0.15">
      <c r="A15" s="97">
        <v>9</v>
      </c>
      <c r="B15" s="1007"/>
      <c r="C15" s="1008"/>
      <c r="D15" s="1008"/>
      <c r="E15" s="1008"/>
      <c r="F15" s="1008"/>
      <c r="G15" s="1008"/>
      <c r="H15" s="1008"/>
      <c r="I15" s="1008"/>
      <c r="J15" s="1008"/>
      <c r="K15" s="1008"/>
      <c r="L15" s="1008"/>
      <c r="M15" s="1008"/>
      <c r="N15" s="1008"/>
      <c r="O15" s="1008"/>
      <c r="P15" s="1009"/>
      <c r="Q15" s="1015"/>
      <c r="R15" s="1016"/>
      <c r="S15" s="1016"/>
      <c r="T15" s="1016"/>
      <c r="U15" s="1016"/>
      <c r="V15" s="1016"/>
      <c r="W15" s="1016"/>
      <c r="X15" s="1016"/>
      <c r="Y15" s="1016"/>
      <c r="Z15" s="1016"/>
      <c r="AA15" s="1016"/>
      <c r="AB15" s="1016"/>
      <c r="AC15" s="1016"/>
      <c r="AD15" s="1016"/>
      <c r="AE15" s="1017"/>
      <c r="AF15" s="1012"/>
      <c r="AG15" s="1013"/>
      <c r="AH15" s="1013"/>
      <c r="AI15" s="1013"/>
      <c r="AJ15" s="1014"/>
      <c r="AK15" s="1063"/>
      <c r="AL15" s="1064"/>
      <c r="AM15" s="1064"/>
      <c r="AN15" s="1064"/>
      <c r="AO15" s="1064"/>
      <c r="AP15" s="1064"/>
      <c r="AQ15" s="1064"/>
      <c r="AR15" s="1064"/>
      <c r="AS15" s="1064"/>
      <c r="AT15" s="1064"/>
      <c r="AU15" s="1065"/>
      <c r="AV15" s="1065"/>
      <c r="AW15" s="1065"/>
      <c r="AX15" s="1065"/>
      <c r="AY15" s="1066"/>
      <c r="AZ15" s="91"/>
      <c r="BA15" s="91"/>
      <c r="BB15" s="91"/>
      <c r="BC15" s="91"/>
      <c r="BD15" s="91"/>
      <c r="BE15" s="92"/>
      <c r="BF15" s="92"/>
      <c r="BG15" s="92"/>
      <c r="BH15" s="92"/>
      <c r="BI15" s="92"/>
      <c r="BJ15" s="92"/>
      <c r="BK15" s="92"/>
      <c r="BL15" s="92"/>
      <c r="BM15" s="92"/>
      <c r="BN15" s="92"/>
      <c r="BO15" s="92"/>
      <c r="BP15" s="92"/>
      <c r="BQ15" s="97">
        <v>9</v>
      </c>
      <c r="BR15" s="98"/>
      <c r="BS15" s="977"/>
      <c r="BT15" s="978"/>
      <c r="BU15" s="978"/>
      <c r="BV15" s="978"/>
      <c r="BW15" s="978"/>
      <c r="BX15" s="978"/>
      <c r="BY15" s="978"/>
      <c r="BZ15" s="978"/>
      <c r="CA15" s="978"/>
      <c r="CB15" s="978"/>
      <c r="CC15" s="978"/>
      <c r="CD15" s="978"/>
      <c r="CE15" s="978"/>
      <c r="CF15" s="978"/>
      <c r="CG15" s="993"/>
      <c r="CH15" s="974"/>
      <c r="CI15" s="975"/>
      <c r="CJ15" s="975"/>
      <c r="CK15" s="975"/>
      <c r="CL15" s="976"/>
      <c r="CM15" s="974"/>
      <c r="CN15" s="975"/>
      <c r="CO15" s="975"/>
      <c r="CP15" s="975"/>
      <c r="CQ15" s="976"/>
      <c r="CR15" s="974"/>
      <c r="CS15" s="975"/>
      <c r="CT15" s="975"/>
      <c r="CU15" s="975"/>
      <c r="CV15" s="976"/>
      <c r="CW15" s="974"/>
      <c r="CX15" s="975"/>
      <c r="CY15" s="975"/>
      <c r="CZ15" s="975"/>
      <c r="DA15" s="976"/>
      <c r="DB15" s="974"/>
      <c r="DC15" s="975"/>
      <c r="DD15" s="975"/>
      <c r="DE15" s="975"/>
      <c r="DF15" s="976"/>
      <c r="DG15" s="974"/>
      <c r="DH15" s="975"/>
      <c r="DI15" s="975"/>
      <c r="DJ15" s="975"/>
      <c r="DK15" s="976"/>
      <c r="DL15" s="974"/>
      <c r="DM15" s="975"/>
      <c r="DN15" s="975"/>
      <c r="DO15" s="975"/>
      <c r="DP15" s="976"/>
      <c r="DQ15" s="974"/>
      <c r="DR15" s="975"/>
      <c r="DS15" s="975"/>
      <c r="DT15" s="975"/>
      <c r="DU15" s="976"/>
      <c r="DV15" s="977"/>
      <c r="DW15" s="978"/>
      <c r="DX15" s="978"/>
      <c r="DY15" s="978"/>
      <c r="DZ15" s="979"/>
      <c r="EA15" s="93"/>
    </row>
    <row r="16" spans="1:131" s="94" customFormat="1" ht="26.25" customHeight="1" x14ac:dyDescent="0.15">
      <c r="A16" s="97">
        <v>10</v>
      </c>
      <c r="B16" s="1007"/>
      <c r="C16" s="1008"/>
      <c r="D16" s="1008"/>
      <c r="E16" s="1008"/>
      <c r="F16" s="1008"/>
      <c r="G16" s="1008"/>
      <c r="H16" s="1008"/>
      <c r="I16" s="1008"/>
      <c r="J16" s="1008"/>
      <c r="K16" s="1008"/>
      <c r="L16" s="1008"/>
      <c r="M16" s="1008"/>
      <c r="N16" s="1008"/>
      <c r="O16" s="1008"/>
      <c r="P16" s="1009"/>
      <c r="Q16" s="1015"/>
      <c r="R16" s="1016"/>
      <c r="S16" s="1016"/>
      <c r="T16" s="1016"/>
      <c r="U16" s="1016"/>
      <c r="V16" s="1016"/>
      <c r="W16" s="1016"/>
      <c r="X16" s="1016"/>
      <c r="Y16" s="1016"/>
      <c r="Z16" s="1016"/>
      <c r="AA16" s="1016"/>
      <c r="AB16" s="1016"/>
      <c r="AC16" s="1016"/>
      <c r="AD16" s="1016"/>
      <c r="AE16" s="1017"/>
      <c r="AF16" s="1012"/>
      <c r="AG16" s="1013"/>
      <c r="AH16" s="1013"/>
      <c r="AI16" s="1013"/>
      <c r="AJ16" s="1014"/>
      <c r="AK16" s="1063"/>
      <c r="AL16" s="1064"/>
      <c r="AM16" s="1064"/>
      <c r="AN16" s="1064"/>
      <c r="AO16" s="1064"/>
      <c r="AP16" s="1064"/>
      <c r="AQ16" s="1064"/>
      <c r="AR16" s="1064"/>
      <c r="AS16" s="1064"/>
      <c r="AT16" s="1064"/>
      <c r="AU16" s="1065"/>
      <c r="AV16" s="1065"/>
      <c r="AW16" s="1065"/>
      <c r="AX16" s="1065"/>
      <c r="AY16" s="1066"/>
      <c r="AZ16" s="91"/>
      <c r="BA16" s="91"/>
      <c r="BB16" s="91"/>
      <c r="BC16" s="91"/>
      <c r="BD16" s="91"/>
      <c r="BE16" s="92"/>
      <c r="BF16" s="92"/>
      <c r="BG16" s="92"/>
      <c r="BH16" s="92"/>
      <c r="BI16" s="92"/>
      <c r="BJ16" s="92"/>
      <c r="BK16" s="92"/>
      <c r="BL16" s="92"/>
      <c r="BM16" s="92"/>
      <c r="BN16" s="92"/>
      <c r="BO16" s="92"/>
      <c r="BP16" s="92"/>
      <c r="BQ16" s="97">
        <v>10</v>
      </c>
      <c r="BR16" s="98"/>
      <c r="BS16" s="977"/>
      <c r="BT16" s="978"/>
      <c r="BU16" s="978"/>
      <c r="BV16" s="978"/>
      <c r="BW16" s="978"/>
      <c r="BX16" s="978"/>
      <c r="BY16" s="978"/>
      <c r="BZ16" s="978"/>
      <c r="CA16" s="978"/>
      <c r="CB16" s="978"/>
      <c r="CC16" s="978"/>
      <c r="CD16" s="978"/>
      <c r="CE16" s="978"/>
      <c r="CF16" s="978"/>
      <c r="CG16" s="993"/>
      <c r="CH16" s="974"/>
      <c r="CI16" s="975"/>
      <c r="CJ16" s="975"/>
      <c r="CK16" s="975"/>
      <c r="CL16" s="976"/>
      <c r="CM16" s="974"/>
      <c r="CN16" s="975"/>
      <c r="CO16" s="975"/>
      <c r="CP16" s="975"/>
      <c r="CQ16" s="976"/>
      <c r="CR16" s="974"/>
      <c r="CS16" s="975"/>
      <c r="CT16" s="975"/>
      <c r="CU16" s="975"/>
      <c r="CV16" s="976"/>
      <c r="CW16" s="974"/>
      <c r="CX16" s="975"/>
      <c r="CY16" s="975"/>
      <c r="CZ16" s="975"/>
      <c r="DA16" s="976"/>
      <c r="DB16" s="974"/>
      <c r="DC16" s="975"/>
      <c r="DD16" s="975"/>
      <c r="DE16" s="975"/>
      <c r="DF16" s="976"/>
      <c r="DG16" s="974"/>
      <c r="DH16" s="975"/>
      <c r="DI16" s="975"/>
      <c r="DJ16" s="975"/>
      <c r="DK16" s="976"/>
      <c r="DL16" s="974"/>
      <c r="DM16" s="975"/>
      <c r="DN16" s="975"/>
      <c r="DO16" s="975"/>
      <c r="DP16" s="976"/>
      <c r="DQ16" s="974"/>
      <c r="DR16" s="975"/>
      <c r="DS16" s="975"/>
      <c r="DT16" s="975"/>
      <c r="DU16" s="976"/>
      <c r="DV16" s="977"/>
      <c r="DW16" s="978"/>
      <c r="DX16" s="978"/>
      <c r="DY16" s="978"/>
      <c r="DZ16" s="979"/>
      <c r="EA16" s="93"/>
    </row>
    <row r="17" spans="1:131" s="94" customFormat="1" ht="26.25" customHeight="1" x14ac:dyDescent="0.15">
      <c r="A17" s="97">
        <v>11</v>
      </c>
      <c r="B17" s="1007"/>
      <c r="C17" s="1008"/>
      <c r="D17" s="1008"/>
      <c r="E17" s="1008"/>
      <c r="F17" s="1008"/>
      <c r="G17" s="1008"/>
      <c r="H17" s="1008"/>
      <c r="I17" s="1008"/>
      <c r="J17" s="1008"/>
      <c r="K17" s="1008"/>
      <c r="L17" s="1008"/>
      <c r="M17" s="1008"/>
      <c r="N17" s="1008"/>
      <c r="O17" s="1008"/>
      <c r="P17" s="1009"/>
      <c r="Q17" s="1015"/>
      <c r="R17" s="1016"/>
      <c r="S17" s="1016"/>
      <c r="T17" s="1016"/>
      <c r="U17" s="1016"/>
      <c r="V17" s="1016"/>
      <c r="W17" s="1016"/>
      <c r="X17" s="1016"/>
      <c r="Y17" s="1016"/>
      <c r="Z17" s="1016"/>
      <c r="AA17" s="1016"/>
      <c r="AB17" s="1016"/>
      <c r="AC17" s="1016"/>
      <c r="AD17" s="1016"/>
      <c r="AE17" s="1017"/>
      <c r="AF17" s="1012"/>
      <c r="AG17" s="1013"/>
      <c r="AH17" s="1013"/>
      <c r="AI17" s="1013"/>
      <c r="AJ17" s="1014"/>
      <c r="AK17" s="1063"/>
      <c r="AL17" s="1064"/>
      <c r="AM17" s="1064"/>
      <c r="AN17" s="1064"/>
      <c r="AO17" s="1064"/>
      <c r="AP17" s="1064"/>
      <c r="AQ17" s="1064"/>
      <c r="AR17" s="1064"/>
      <c r="AS17" s="1064"/>
      <c r="AT17" s="1064"/>
      <c r="AU17" s="1065"/>
      <c r="AV17" s="1065"/>
      <c r="AW17" s="1065"/>
      <c r="AX17" s="1065"/>
      <c r="AY17" s="1066"/>
      <c r="AZ17" s="91"/>
      <c r="BA17" s="91"/>
      <c r="BB17" s="91"/>
      <c r="BC17" s="91"/>
      <c r="BD17" s="91"/>
      <c r="BE17" s="92"/>
      <c r="BF17" s="92"/>
      <c r="BG17" s="92"/>
      <c r="BH17" s="92"/>
      <c r="BI17" s="92"/>
      <c r="BJ17" s="92"/>
      <c r="BK17" s="92"/>
      <c r="BL17" s="92"/>
      <c r="BM17" s="92"/>
      <c r="BN17" s="92"/>
      <c r="BO17" s="92"/>
      <c r="BP17" s="92"/>
      <c r="BQ17" s="97">
        <v>11</v>
      </c>
      <c r="BR17" s="98"/>
      <c r="BS17" s="977"/>
      <c r="BT17" s="978"/>
      <c r="BU17" s="978"/>
      <c r="BV17" s="978"/>
      <c r="BW17" s="978"/>
      <c r="BX17" s="978"/>
      <c r="BY17" s="978"/>
      <c r="BZ17" s="978"/>
      <c r="CA17" s="978"/>
      <c r="CB17" s="978"/>
      <c r="CC17" s="978"/>
      <c r="CD17" s="978"/>
      <c r="CE17" s="978"/>
      <c r="CF17" s="978"/>
      <c r="CG17" s="993"/>
      <c r="CH17" s="974"/>
      <c r="CI17" s="975"/>
      <c r="CJ17" s="975"/>
      <c r="CK17" s="975"/>
      <c r="CL17" s="976"/>
      <c r="CM17" s="974"/>
      <c r="CN17" s="975"/>
      <c r="CO17" s="975"/>
      <c r="CP17" s="975"/>
      <c r="CQ17" s="976"/>
      <c r="CR17" s="974"/>
      <c r="CS17" s="975"/>
      <c r="CT17" s="975"/>
      <c r="CU17" s="975"/>
      <c r="CV17" s="976"/>
      <c r="CW17" s="974"/>
      <c r="CX17" s="975"/>
      <c r="CY17" s="975"/>
      <c r="CZ17" s="975"/>
      <c r="DA17" s="976"/>
      <c r="DB17" s="974"/>
      <c r="DC17" s="975"/>
      <c r="DD17" s="975"/>
      <c r="DE17" s="975"/>
      <c r="DF17" s="976"/>
      <c r="DG17" s="974"/>
      <c r="DH17" s="975"/>
      <c r="DI17" s="975"/>
      <c r="DJ17" s="975"/>
      <c r="DK17" s="976"/>
      <c r="DL17" s="974"/>
      <c r="DM17" s="975"/>
      <c r="DN17" s="975"/>
      <c r="DO17" s="975"/>
      <c r="DP17" s="976"/>
      <c r="DQ17" s="974"/>
      <c r="DR17" s="975"/>
      <c r="DS17" s="975"/>
      <c r="DT17" s="975"/>
      <c r="DU17" s="976"/>
      <c r="DV17" s="977"/>
      <c r="DW17" s="978"/>
      <c r="DX17" s="978"/>
      <c r="DY17" s="978"/>
      <c r="DZ17" s="979"/>
      <c r="EA17" s="93"/>
    </row>
    <row r="18" spans="1:131" s="94" customFormat="1" ht="26.25" customHeight="1" x14ac:dyDescent="0.15">
      <c r="A18" s="97">
        <v>12</v>
      </c>
      <c r="B18" s="1007"/>
      <c r="C18" s="1008"/>
      <c r="D18" s="1008"/>
      <c r="E18" s="1008"/>
      <c r="F18" s="1008"/>
      <c r="G18" s="1008"/>
      <c r="H18" s="1008"/>
      <c r="I18" s="1008"/>
      <c r="J18" s="1008"/>
      <c r="K18" s="1008"/>
      <c r="L18" s="1008"/>
      <c r="M18" s="1008"/>
      <c r="N18" s="1008"/>
      <c r="O18" s="1008"/>
      <c r="P18" s="1009"/>
      <c r="Q18" s="1015"/>
      <c r="R18" s="1016"/>
      <c r="S18" s="1016"/>
      <c r="T18" s="1016"/>
      <c r="U18" s="1016"/>
      <c r="V18" s="1016"/>
      <c r="W18" s="1016"/>
      <c r="X18" s="1016"/>
      <c r="Y18" s="1016"/>
      <c r="Z18" s="1016"/>
      <c r="AA18" s="1016"/>
      <c r="AB18" s="1016"/>
      <c r="AC18" s="1016"/>
      <c r="AD18" s="1016"/>
      <c r="AE18" s="1017"/>
      <c r="AF18" s="1012"/>
      <c r="AG18" s="1013"/>
      <c r="AH18" s="1013"/>
      <c r="AI18" s="1013"/>
      <c r="AJ18" s="1014"/>
      <c r="AK18" s="1063"/>
      <c r="AL18" s="1064"/>
      <c r="AM18" s="1064"/>
      <c r="AN18" s="1064"/>
      <c r="AO18" s="1064"/>
      <c r="AP18" s="1064"/>
      <c r="AQ18" s="1064"/>
      <c r="AR18" s="1064"/>
      <c r="AS18" s="1064"/>
      <c r="AT18" s="1064"/>
      <c r="AU18" s="1065"/>
      <c r="AV18" s="1065"/>
      <c r="AW18" s="1065"/>
      <c r="AX18" s="1065"/>
      <c r="AY18" s="1066"/>
      <c r="AZ18" s="91"/>
      <c r="BA18" s="91"/>
      <c r="BB18" s="91"/>
      <c r="BC18" s="91"/>
      <c r="BD18" s="91"/>
      <c r="BE18" s="92"/>
      <c r="BF18" s="92"/>
      <c r="BG18" s="92"/>
      <c r="BH18" s="92"/>
      <c r="BI18" s="92"/>
      <c r="BJ18" s="92"/>
      <c r="BK18" s="92"/>
      <c r="BL18" s="92"/>
      <c r="BM18" s="92"/>
      <c r="BN18" s="92"/>
      <c r="BO18" s="92"/>
      <c r="BP18" s="92"/>
      <c r="BQ18" s="97">
        <v>12</v>
      </c>
      <c r="BR18" s="98"/>
      <c r="BS18" s="977"/>
      <c r="BT18" s="978"/>
      <c r="BU18" s="978"/>
      <c r="BV18" s="978"/>
      <c r="BW18" s="978"/>
      <c r="BX18" s="978"/>
      <c r="BY18" s="978"/>
      <c r="BZ18" s="978"/>
      <c r="CA18" s="978"/>
      <c r="CB18" s="978"/>
      <c r="CC18" s="978"/>
      <c r="CD18" s="978"/>
      <c r="CE18" s="978"/>
      <c r="CF18" s="978"/>
      <c r="CG18" s="993"/>
      <c r="CH18" s="974"/>
      <c r="CI18" s="975"/>
      <c r="CJ18" s="975"/>
      <c r="CK18" s="975"/>
      <c r="CL18" s="976"/>
      <c r="CM18" s="974"/>
      <c r="CN18" s="975"/>
      <c r="CO18" s="975"/>
      <c r="CP18" s="975"/>
      <c r="CQ18" s="976"/>
      <c r="CR18" s="974"/>
      <c r="CS18" s="975"/>
      <c r="CT18" s="975"/>
      <c r="CU18" s="975"/>
      <c r="CV18" s="976"/>
      <c r="CW18" s="974"/>
      <c r="CX18" s="975"/>
      <c r="CY18" s="975"/>
      <c r="CZ18" s="975"/>
      <c r="DA18" s="976"/>
      <c r="DB18" s="974"/>
      <c r="DC18" s="975"/>
      <c r="DD18" s="975"/>
      <c r="DE18" s="975"/>
      <c r="DF18" s="976"/>
      <c r="DG18" s="974"/>
      <c r="DH18" s="975"/>
      <c r="DI18" s="975"/>
      <c r="DJ18" s="975"/>
      <c r="DK18" s="976"/>
      <c r="DL18" s="974"/>
      <c r="DM18" s="975"/>
      <c r="DN18" s="975"/>
      <c r="DO18" s="975"/>
      <c r="DP18" s="976"/>
      <c r="DQ18" s="974"/>
      <c r="DR18" s="975"/>
      <c r="DS18" s="975"/>
      <c r="DT18" s="975"/>
      <c r="DU18" s="976"/>
      <c r="DV18" s="977"/>
      <c r="DW18" s="978"/>
      <c r="DX18" s="978"/>
      <c r="DY18" s="978"/>
      <c r="DZ18" s="979"/>
      <c r="EA18" s="93"/>
    </row>
    <row r="19" spans="1:131" s="94" customFormat="1" ht="26.25" customHeight="1" x14ac:dyDescent="0.15">
      <c r="A19" s="97">
        <v>13</v>
      </c>
      <c r="B19" s="1007"/>
      <c r="C19" s="1008"/>
      <c r="D19" s="1008"/>
      <c r="E19" s="1008"/>
      <c r="F19" s="1008"/>
      <c r="G19" s="1008"/>
      <c r="H19" s="1008"/>
      <c r="I19" s="1008"/>
      <c r="J19" s="1008"/>
      <c r="K19" s="1008"/>
      <c r="L19" s="1008"/>
      <c r="M19" s="1008"/>
      <c r="N19" s="1008"/>
      <c r="O19" s="1008"/>
      <c r="P19" s="1009"/>
      <c r="Q19" s="1015"/>
      <c r="R19" s="1016"/>
      <c r="S19" s="1016"/>
      <c r="T19" s="1016"/>
      <c r="U19" s="1016"/>
      <c r="V19" s="1016"/>
      <c r="W19" s="1016"/>
      <c r="X19" s="1016"/>
      <c r="Y19" s="1016"/>
      <c r="Z19" s="1016"/>
      <c r="AA19" s="1016"/>
      <c r="AB19" s="1016"/>
      <c r="AC19" s="1016"/>
      <c r="AD19" s="1016"/>
      <c r="AE19" s="1017"/>
      <c r="AF19" s="1012"/>
      <c r="AG19" s="1013"/>
      <c r="AH19" s="1013"/>
      <c r="AI19" s="1013"/>
      <c r="AJ19" s="1014"/>
      <c r="AK19" s="1063"/>
      <c r="AL19" s="1064"/>
      <c r="AM19" s="1064"/>
      <c r="AN19" s="1064"/>
      <c r="AO19" s="1064"/>
      <c r="AP19" s="1064"/>
      <c r="AQ19" s="1064"/>
      <c r="AR19" s="1064"/>
      <c r="AS19" s="1064"/>
      <c r="AT19" s="1064"/>
      <c r="AU19" s="1065"/>
      <c r="AV19" s="1065"/>
      <c r="AW19" s="1065"/>
      <c r="AX19" s="1065"/>
      <c r="AY19" s="1066"/>
      <c r="AZ19" s="91"/>
      <c r="BA19" s="91"/>
      <c r="BB19" s="91"/>
      <c r="BC19" s="91"/>
      <c r="BD19" s="91"/>
      <c r="BE19" s="92"/>
      <c r="BF19" s="92"/>
      <c r="BG19" s="92"/>
      <c r="BH19" s="92"/>
      <c r="BI19" s="92"/>
      <c r="BJ19" s="92"/>
      <c r="BK19" s="92"/>
      <c r="BL19" s="92"/>
      <c r="BM19" s="92"/>
      <c r="BN19" s="92"/>
      <c r="BO19" s="92"/>
      <c r="BP19" s="92"/>
      <c r="BQ19" s="97">
        <v>13</v>
      </c>
      <c r="BR19" s="98"/>
      <c r="BS19" s="977"/>
      <c r="BT19" s="978"/>
      <c r="BU19" s="978"/>
      <c r="BV19" s="978"/>
      <c r="BW19" s="978"/>
      <c r="BX19" s="978"/>
      <c r="BY19" s="978"/>
      <c r="BZ19" s="978"/>
      <c r="CA19" s="978"/>
      <c r="CB19" s="978"/>
      <c r="CC19" s="978"/>
      <c r="CD19" s="978"/>
      <c r="CE19" s="978"/>
      <c r="CF19" s="978"/>
      <c r="CG19" s="993"/>
      <c r="CH19" s="974"/>
      <c r="CI19" s="975"/>
      <c r="CJ19" s="975"/>
      <c r="CK19" s="975"/>
      <c r="CL19" s="976"/>
      <c r="CM19" s="974"/>
      <c r="CN19" s="975"/>
      <c r="CO19" s="975"/>
      <c r="CP19" s="975"/>
      <c r="CQ19" s="976"/>
      <c r="CR19" s="974"/>
      <c r="CS19" s="975"/>
      <c r="CT19" s="975"/>
      <c r="CU19" s="975"/>
      <c r="CV19" s="976"/>
      <c r="CW19" s="974"/>
      <c r="CX19" s="975"/>
      <c r="CY19" s="975"/>
      <c r="CZ19" s="975"/>
      <c r="DA19" s="976"/>
      <c r="DB19" s="974"/>
      <c r="DC19" s="975"/>
      <c r="DD19" s="975"/>
      <c r="DE19" s="975"/>
      <c r="DF19" s="976"/>
      <c r="DG19" s="974"/>
      <c r="DH19" s="975"/>
      <c r="DI19" s="975"/>
      <c r="DJ19" s="975"/>
      <c r="DK19" s="976"/>
      <c r="DL19" s="974"/>
      <c r="DM19" s="975"/>
      <c r="DN19" s="975"/>
      <c r="DO19" s="975"/>
      <c r="DP19" s="976"/>
      <c r="DQ19" s="974"/>
      <c r="DR19" s="975"/>
      <c r="DS19" s="975"/>
      <c r="DT19" s="975"/>
      <c r="DU19" s="976"/>
      <c r="DV19" s="977"/>
      <c r="DW19" s="978"/>
      <c r="DX19" s="978"/>
      <c r="DY19" s="978"/>
      <c r="DZ19" s="979"/>
      <c r="EA19" s="93"/>
    </row>
    <row r="20" spans="1:131" s="94" customFormat="1" ht="26.25" customHeight="1" x14ac:dyDescent="0.15">
      <c r="A20" s="97">
        <v>14</v>
      </c>
      <c r="B20" s="1007"/>
      <c r="C20" s="1008"/>
      <c r="D20" s="1008"/>
      <c r="E20" s="1008"/>
      <c r="F20" s="1008"/>
      <c r="G20" s="1008"/>
      <c r="H20" s="1008"/>
      <c r="I20" s="1008"/>
      <c r="J20" s="1008"/>
      <c r="K20" s="1008"/>
      <c r="L20" s="1008"/>
      <c r="M20" s="1008"/>
      <c r="N20" s="1008"/>
      <c r="O20" s="1008"/>
      <c r="P20" s="1009"/>
      <c r="Q20" s="1015"/>
      <c r="R20" s="1016"/>
      <c r="S20" s="1016"/>
      <c r="T20" s="1016"/>
      <c r="U20" s="1016"/>
      <c r="V20" s="1016"/>
      <c r="W20" s="1016"/>
      <c r="X20" s="1016"/>
      <c r="Y20" s="1016"/>
      <c r="Z20" s="1016"/>
      <c r="AA20" s="1016"/>
      <c r="AB20" s="1016"/>
      <c r="AC20" s="1016"/>
      <c r="AD20" s="1016"/>
      <c r="AE20" s="1017"/>
      <c r="AF20" s="1012"/>
      <c r="AG20" s="1013"/>
      <c r="AH20" s="1013"/>
      <c r="AI20" s="1013"/>
      <c r="AJ20" s="1014"/>
      <c r="AK20" s="1063"/>
      <c r="AL20" s="1064"/>
      <c r="AM20" s="1064"/>
      <c r="AN20" s="1064"/>
      <c r="AO20" s="1064"/>
      <c r="AP20" s="1064"/>
      <c r="AQ20" s="1064"/>
      <c r="AR20" s="1064"/>
      <c r="AS20" s="1064"/>
      <c r="AT20" s="1064"/>
      <c r="AU20" s="1065"/>
      <c r="AV20" s="1065"/>
      <c r="AW20" s="1065"/>
      <c r="AX20" s="1065"/>
      <c r="AY20" s="1066"/>
      <c r="AZ20" s="91"/>
      <c r="BA20" s="91"/>
      <c r="BB20" s="91"/>
      <c r="BC20" s="91"/>
      <c r="BD20" s="91"/>
      <c r="BE20" s="92"/>
      <c r="BF20" s="92"/>
      <c r="BG20" s="92"/>
      <c r="BH20" s="92"/>
      <c r="BI20" s="92"/>
      <c r="BJ20" s="92"/>
      <c r="BK20" s="92"/>
      <c r="BL20" s="92"/>
      <c r="BM20" s="92"/>
      <c r="BN20" s="92"/>
      <c r="BO20" s="92"/>
      <c r="BP20" s="92"/>
      <c r="BQ20" s="97">
        <v>14</v>
      </c>
      <c r="BR20" s="98"/>
      <c r="BS20" s="977"/>
      <c r="BT20" s="978"/>
      <c r="BU20" s="978"/>
      <c r="BV20" s="978"/>
      <c r="BW20" s="978"/>
      <c r="BX20" s="978"/>
      <c r="BY20" s="978"/>
      <c r="BZ20" s="978"/>
      <c r="CA20" s="978"/>
      <c r="CB20" s="978"/>
      <c r="CC20" s="978"/>
      <c r="CD20" s="978"/>
      <c r="CE20" s="978"/>
      <c r="CF20" s="978"/>
      <c r="CG20" s="993"/>
      <c r="CH20" s="974"/>
      <c r="CI20" s="975"/>
      <c r="CJ20" s="975"/>
      <c r="CK20" s="975"/>
      <c r="CL20" s="976"/>
      <c r="CM20" s="974"/>
      <c r="CN20" s="975"/>
      <c r="CO20" s="975"/>
      <c r="CP20" s="975"/>
      <c r="CQ20" s="976"/>
      <c r="CR20" s="974"/>
      <c r="CS20" s="975"/>
      <c r="CT20" s="975"/>
      <c r="CU20" s="975"/>
      <c r="CV20" s="976"/>
      <c r="CW20" s="974"/>
      <c r="CX20" s="975"/>
      <c r="CY20" s="975"/>
      <c r="CZ20" s="975"/>
      <c r="DA20" s="976"/>
      <c r="DB20" s="974"/>
      <c r="DC20" s="975"/>
      <c r="DD20" s="975"/>
      <c r="DE20" s="975"/>
      <c r="DF20" s="976"/>
      <c r="DG20" s="974"/>
      <c r="DH20" s="975"/>
      <c r="DI20" s="975"/>
      <c r="DJ20" s="975"/>
      <c r="DK20" s="976"/>
      <c r="DL20" s="974"/>
      <c r="DM20" s="975"/>
      <c r="DN20" s="975"/>
      <c r="DO20" s="975"/>
      <c r="DP20" s="976"/>
      <c r="DQ20" s="974"/>
      <c r="DR20" s="975"/>
      <c r="DS20" s="975"/>
      <c r="DT20" s="975"/>
      <c r="DU20" s="976"/>
      <c r="DV20" s="977"/>
      <c r="DW20" s="978"/>
      <c r="DX20" s="978"/>
      <c r="DY20" s="978"/>
      <c r="DZ20" s="979"/>
      <c r="EA20" s="93"/>
    </row>
    <row r="21" spans="1:131" s="94" customFormat="1" ht="26.25" customHeight="1" thickBot="1" x14ac:dyDescent="0.2">
      <c r="A21" s="97">
        <v>15</v>
      </c>
      <c r="B21" s="1007"/>
      <c r="C21" s="1008"/>
      <c r="D21" s="1008"/>
      <c r="E21" s="1008"/>
      <c r="F21" s="1008"/>
      <c r="G21" s="1008"/>
      <c r="H21" s="1008"/>
      <c r="I21" s="1008"/>
      <c r="J21" s="1008"/>
      <c r="K21" s="1008"/>
      <c r="L21" s="1008"/>
      <c r="M21" s="1008"/>
      <c r="N21" s="1008"/>
      <c r="O21" s="1008"/>
      <c r="P21" s="1009"/>
      <c r="Q21" s="1015"/>
      <c r="R21" s="1016"/>
      <c r="S21" s="1016"/>
      <c r="T21" s="1016"/>
      <c r="U21" s="1016"/>
      <c r="V21" s="1016"/>
      <c r="W21" s="1016"/>
      <c r="X21" s="1016"/>
      <c r="Y21" s="1016"/>
      <c r="Z21" s="1016"/>
      <c r="AA21" s="1016"/>
      <c r="AB21" s="1016"/>
      <c r="AC21" s="1016"/>
      <c r="AD21" s="1016"/>
      <c r="AE21" s="1017"/>
      <c r="AF21" s="1012"/>
      <c r="AG21" s="1013"/>
      <c r="AH21" s="1013"/>
      <c r="AI21" s="1013"/>
      <c r="AJ21" s="1014"/>
      <c r="AK21" s="1063"/>
      <c r="AL21" s="1064"/>
      <c r="AM21" s="1064"/>
      <c r="AN21" s="1064"/>
      <c r="AO21" s="1064"/>
      <c r="AP21" s="1064"/>
      <c r="AQ21" s="1064"/>
      <c r="AR21" s="1064"/>
      <c r="AS21" s="1064"/>
      <c r="AT21" s="1064"/>
      <c r="AU21" s="1065"/>
      <c r="AV21" s="1065"/>
      <c r="AW21" s="1065"/>
      <c r="AX21" s="1065"/>
      <c r="AY21" s="1066"/>
      <c r="AZ21" s="91"/>
      <c r="BA21" s="91"/>
      <c r="BB21" s="91"/>
      <c r="BC21" s="91"/>
      <c r="BD21" s="91"/>
      <c r="BE21" s="92"/>
      <c r="BF21" s="92"/>
      <c r="BG21" s="92"/>
      <c r="BH21" s="92"/>
      <c r="BI21" s="92"/>
      <c r="BJ21" s="92"/>
      <c r="BK21" s="92"/>
      <c r="BL21" s="92"/>
      <c r="BM21" s="92"/>
      <c r="BN21" s="92"/>
      <c r="BO21" s="92"/>
      <c r="BP21" s="92"/>
      <c r="BQ21" s="97">
        <v>15</v>
      </c>
      <c r="BR21" s="98"/>
      <c r="BS21" s="977"/>
      <c r="BT21" s="978"/>
      <c r="BU21" s="978"/>
      <c r="BV21" s="978"/>
      <c r="BW21" s="978"/>
      <c r="BX21" s="978"/>
      <c r="BY21" s="978"/>
      <c r="BZ21" s="978"/>
      <c r="CA21" s="978"/>
      <c r="CB21" s="978"/>
      <c r="CC21" s="978"/>
      <c r="CD21" s="978"/>
      <c r="CE21" s="978"/>
      <c r="CF21" s="978"/>
      <c r="CG21" s="993"/>
      <c r="CH21" s="974"/>
      <c r="CI21" s="975"/>
      <c r="CJ21" s="975"/>
      <c r="CK21" s="975"/>
      <c r="CL21" s="976"/>
      <c r="CM21" s="974"/>
      <c r="CN21" s="975"/>
      <c r="CO21" s="975"/>
      <c r="CP21" s="975"/>
      <c r="CQ21" s="976"/>
      <c r="CR21" s="974"/>
      <c r="CS21" s="975"/>
      <c r="CT21" s="975"/>
      <c r="CU21" s="975"/>
      <c r="CV21" s="976"/>
      <c r="CW21" s="974"/>
      <c r="CX21" s="975"/>
      <c r="CY21" s="975"/>
      <c r="CZ21" s="975"/>
      <c r="DA21" s="976"/>
      <c r="DB21" s="974"/>
      <c r="DC21" s="975"/>
      <c r="DD21" s="975"/>
      <c r="DE21" s="975"/>
      <c r="DF21" s="976"/>
      <c r="DG21" s="974"/>
      <c r="DH21" s="975"/>
      <c r="DI21" s="975"/>
      <c r="DJ21" s="975"/>
      <c r="DK21" s="976"/>
      <c r="DL21" s="974"/>
      <c r="DM21" s="975"/>
      <c r="DN21" s="975"/>
      <c r="DO21" s="975"/>
      <c r="DP21" s="976"/>
      <c r="DQ21" s="974"/>
      <c r="DR21" s="975"/>
      <c r="DS21" s="975"/>
      <c r="DT21" s="975"/>
      <c r="DU21" s="976"/>
      <c r="DV21" s="977"/>
      <c r="DW21" s="978"/>
      <c r="DX21" s="978"/>
      <c r="DY21" s="978"/>
      <c r="DZ21" s="979"/>
      <c r="EA21" s="93"/>
    </row>
    <row r="22" spans="1:131" s="94" customFormat="1" ht="26.25" customHeight="1" x14ac:dyDescent="0.15">
      <c r="A22" s="97">
        <v>16</v>
      </c>
      <c r="B22" s="1007"/>
      <c r="C22" s="1008"/>
      <c r="D22" s="1008"/>
      <c r="E22" s="1008"/>
      <c r="F22" s="1008"/>
      <c r="G22" s="1008"/>
      <c r="H22" s="1008"/>
      <c r="I22" s="1008"/>
      <c r="J22" s="1008"/>
      <c r="K22" s="1008"/>
      <c r="L22" s="1008"/>
      <c r="M22" s="1008"/>
      <c r="N22" s="1008"/>
      <c r="O22" s="1008"/>
      <c r="P22" s="1009"/>
      <c r="Q22" s="1056"/>
      <c r="R22" s="1057"/>
      <c r="S22" s="1057"/>
      <c r="T22" s="1057"/>
      <c r="U22" s="1057"/>
      <c r="V22" s="1057"/>
      <c r="W22" s="1057"/>
      <c r="X22" s="1057"/>
      <c r="Y22" s="1057"/>
      <c r="Z22" s="1057"/>
      <c r="AA22" s="1057"/>
      <c r="AB22" s="1057"/>
      <c r="AC22" s="1057"/>
      <c r="AD22" s="1057"/>
      <c r="AE22" s="1058"/>
      <c r="AF22" s="1012"/>
      <c r="AG22" s="1013"/>
      <c r="AH22" s="1013"/>
      <c r="AI22" s="1013"/>
      <c r="AJ22" s="1014"/>
      <c r="AK22" s="1059"/>
      <c r="AL22" s="1060"/>
      <c r="AM22" s="1060"/>
      <c r="AN22" s="1060"/>
      <c r="AO22" s="1060"/>
      <c r="AP22" s="1060"/>
      <c r="AQ22" s="1060"/>
      <c r="AR22" s="1060"/>
      <c r="AS22" s="1060"/>
      <c r="AT22" s="1060"/>
      <c r="AU22" s="1061"/>
      <c r="AV22" s="1061"/>
      <c r="AW22" s="1061"/>
      <c r="AX22" s="1061"/>
      <c r="AY22" s="1062"/>
      <c r="AZ22" s="1005" t="s">
        <v>324</v>
      </c>
      <c r="BA22" s="1005"/>
      <c r="BB22" s="1005"/>
      <c r="BC22" s="1005"/>
      <c r="BD22" s="1006"/>
      <c r="BE22" s="92"/>
      <c r="BF22" s="92"/>
      <c r="BG22" s="92"/>
      <c r="BH22" s="92"/>
      <c r="BI22" s="92"/>
      <c r="BJ22" s="92"/>
      <c r="BK22" s="92"/>
      <c r="BL22" s="92"/>
      <c r="BM22" s="92"/>
      <c r="BN22" s="92"/>
      <c r="BO22" s="92"/>
      <c r="BP22" s="92"/>
      <c r="BQ22" s="97">
        <v>16</v>
      </c>
      <c r="BR22" s="98"/>
      <c r="BS22" s="977"/>
      <c r="BT22" s="978"/>
      <c r="BU22" s="978"/>
      <c r="BV22" s="978"/>
      <c r="BW22" s="978"/>
      <c r="BX22" s="978"/>
      <c r="BY22" s="978"/>
      <c r="BZ22" s="978"/>
      <c r="CA22" s="978"/>
      <c r="CB22" s="978"/>
      <c r="CC22" s="978"/>
      <c r="CD22" s="978"/>
      <c r="CE22" s="978"/>
      <c r="CF22" s="978"/>
      <c r="CG22" s="993"/>
      <c r="CH22" s="974"/>
      <c r="CI22" s="975"/>
      <c r="CJ22" s="975"/>
      <c r="CK22" s="975"/>
      <c r="CL22" s="976"/>
      <c r="CM22" s="974"/>
      <c r="CN22" s="975"/>
      <c r="CO22" s="975"/>
      <c r="CP22" s="975"/>
      <c r="CQ22" s="976"/>
      <c r="CR22" s="974"/>
      <c r="CS22" s="975"/>
      <c r="CT22" s="975"/>
      <c r="CU22" s="975"/>
      <c r="CV22" s="976"/>
      <c r="CW22" s="974"/>
      <c r="CX22" s="975"/>
      <c r="CY22" s="975"/>
      <c r="CZ22" s="975"/>
      <c r="DA22" s="976"/>
      <c r="DB22" s="974"/>
      <c r="DC22" s="975"/>
      <c r="DD22" s="975"/>
      <c r="DE22" s="975"/>
      <c r="DF22" s="976"/>
      <c r="DG22" s="974"/>
      <c r="DH22" s="975"/>
      <c r="DI22" s="975"/>
      <c r="DJ22" s="975"/>
      <c r="DK22" s="976"/>
      <c r="DL22" s="974"/>
      <c r="DM22" s="975"/>
      <c r="DN22" s="975"/>
      <c r="DO22" s="975"/>
      <c r="DP22" s="976"/>
      <c r="DQ22" s="974"/>
      <c r="DR22" s="975"/>
      <c r="DS22" s="975"/>
      <c r="DT22" s="975"/>
      <c r="DU22" s="976"/>
      <c r="DV22" s="977"/>
      <c r="DW22" s="978"/>
      <c r="DX22" s="978"/>
      <c r="DY22" s="978"/>
      <c r="DZ22" s="979"/>
      <c r="EA22" s="93"/>
    </row>
    <row r="23" spans="1:131" s="94" customFormat="1" ht="26.25" customHeight="1" thickBot="1" x14ac:dyDescent="0.2">
      <c r="A23" s="99" t="s">
        <v>325</v>
      </c>
      <c r="B23" s="909" t="s">
        <v>326</v>
      </c>
      <c r="C23" s="910"/>
      <c r="D23" s="910"/>
      <c r="E23" s="910"/>
      <c r="F23" s="910"/>
      <c r="G23" s="910"/>
      <c r="H23" s="910"/>
      <c r="I23" s="910"/>
      <c r="J23" s="910"/>
      <c r="K23" s="910"/>
      <c r="L23" s="910"/>
      <c r="M23" s="910"/>
      <c r="N23" s="910"/>
      <c r="O23" s="910"/>
      <c r="P23" s="920"/>
      <c r="Q23" s="1050">
        <v>2311</v>
      </c>
      <c r="R23" s="1044"/>
      <c r="S23" s="1044"/>
      <c r="T23" s="1044"/>
      <c r="U23" s="1044"/>
      <c r="V23" s="1044">
        <v>2091</v>
      </c>
      <c r="W23" s="1044"/>
      <c r="X23" s="1044"/>
      <c r="Y23" s="1044"/>
      <c r="Z23" s="1044"/>
      <c r="AA23" s="1044">
        <v>220</v>
      </c>
      <c r="AB23" s="1044"/>
      <c r="AC23" s="1044"/>
      <c r="AD23" s="1044"/>
      <c r="AE23" s="1051"/>
      <c r="AF23" s="1052">
        <v>197</v>
      </c>
      <c r="AG23" s="1044"/>
      <c r="AH23" s="1044"/>
      <c r="AI23" s="1044"/>
      <c r="AJ23" s="1053"/>
      <c r="AK23" s="1054"/>
      <c r="AL23" s="1055"/>
      <c r="AM23" s="1055"/>
      <c r="AN23" s="1055"/>
      <c r="AO23" s="1055"/>
      <c r="AP23" s="1044">
        <v>1980</v>
      </c>
      <c r="AQ23" s="1044"/>
      <c r="AR23" s="1044"/>
      <c r="AS23" s="1044"/>
      <c r="AT23" s="1044"/>
      <c r="AU23" s="1045"/>
      <c r="AV23" s="1045"/>
      <c r="AW23" s="1045"/>
      <c r="AX23" s="1045"/>
      <c r="AY23" s="1046"/>
      <c r="AZ23" s="1047" t="s">
        <v>63</v>
      </c>
      <c r="BA23" s="1048"/>
      <c r="BB23" s="1048"/>
      <c r="BC23" s="1048"/>
      <c r="BD23" s="1049"/>
      <c r="BE23" s="92"/>
      <c r="BF23" s="92"/>
      <c r="BG23" s="92"/>
      <c r="BH23" s="92"/>
      <c r="BI23" s="92"/>
      <c r="BJ23" s="92"/>
      <c r="BK23" s="92"/>
      <c r="BL23" s="92"/>
      <c r="BM23" s="92"/>
      <c r="BN23" s="92"/>
      <c r="BO23" s="92"/>
      <c r="BP23" s="92"/>
      <c r="BQ23" s="97">
        <v>17</v>
      </c>
      <c r="BR23" s="98"/>
      <c r="BS23" s="977"/>
      <c r="BT23" s="978"/>
      <c r="BU23" s="978"/>
      <c r="BV23" s="978"/>
      <c r="BW23" s="978"/>
      <c r="BX23" s="978"/>
      <c r="BY23" s="978"/>
      <c r="BZ23" s="978"/>
      <c r="CA23" s="978"/>
      <c r="CB23" s="978"/>
      <c r="CC23" s="978"/>
      <c r="CD23" s="978"/>
      <c r="CE23" s="978"/>
      <c r="CF23" s="978"/>
      <c r="CG23" s="993"/>
      <c r="CH23" s="974"/>
      <c r="CI23" s="975"/>
      <c r="CJ23" s="975"/>
      <c r="CK23" s="975"/>
      <c r="CL23" s="976"/>
      <c r="CM23" s="974"/>
      <c r="CN23" s="975"/>
      <c r="CO23" s="975"/>
      <c r="CP23" s="975"/>
      <c r="CQ23" s="976"/>
      <c r="CR23" s="974"/>
      <c r="CS23" s="975"/>
      <c r="CT23" s="975"/>
      <c r="CU23" s="975"/>
      <c r="CV23" s="976"/>
      <c r="CW23" s="974"/>
      <c r="CX23" s="975"/>
      <c r="CY23" s="975"/>
      <c r="CZ23" s="975"/>
      <c r="DA23" s="976"/>
      <c r="DB23" s="974"/>
      <c r="DC23" s="975"/>
      <c r="DD23" s="975"/>
      <c r="DE23" s="975"/>
      <c r="DF23" s="976"/>
      <c r="DG23" s="974"/>
      <c r="DH23" s="975"/>
      <c r="DI23" s="975"/>
      <c r="DJ23" s="975"/>
      <c r="DK23" s="976"/>
      <c r="DL23" s="974"/>
      <c r="DM23" s="975"/>
      <c r="DN23" s="975"/>
      <c r="DO23" s="975"/>
      <c r="DP23" s="976"/>
      <c r="DQ23" s="974"/>
      <c r="DR23" s="975"/>
      <c r="DS23" s="975"/>
      <c r="DT23" s="975"/>
      <c r="DU23" s="976"/>
      <c r="DV23" s="977"/>
      <c r="DW23" s="978"/>
      <c r="DX23" s="978"/>
      <c r="DY23" s="978"/>
      <c r="DZ23" s="979"/>
      <c r="EA23" s="93"/>
    </row>
    <row r="24" spans="1:131" s="94" customFormat="1" ht="26.25" customHeight="1" x14ac:dyDescent="0.15">
      <c r="A24" s="1043" t="s">
        <v>327</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91"/>
      <c r="BA24" s="91"/>
      <c r="BB24" s="91"/>
      <c r="BC24" s="91"/>
      <c r="BD24" s="91"/>
      <c r="BE24" s="92"/>
      <c r="BF24" s="92"/>
      <c r="BG24" s="92"/>
      <c r="BH24" s="92"/>
      <c r="BI24" s="92"/>
      <c r="BJ24" s="92"/>
      <c r="BK24" s="92"/>
      <c r="BL24" s="92"/>
      <c r="BM24" s="92"/>
      <c r="BN24" s="92"/>
      <c r="BO24" s="92"/>
      <c r="BP24" s="92"/>
      <c r="BQ24" s="97">
        <v>18</v>
      </c>
      <c r="BR24" s="98"/>
      <c r="BS24" s="977"/>
      <c r="BT24" s="978"/>
      <c r="BU24" s="978"/>
      <c r="BV24" s="978"/>
      <c r="BW24" s="978"/>
      <c r="BX24" s="978"/>
      <c r="BY24" s="978"/>
      <c r="BZ24" s="978"/>
      <c r="CA24" s="978"/>
      <c r="CB24" s="978"/>
      <c r="CC24" s="978"/>
      <c r="CD24" s="978"/>
      <c r="CE24" s="978"/>
      <c r="CF24" s="978"/>
      <c r="CG24" s="993"/>
      <c r="CH24" s="974"/>
      <c r="CI24" s="975"/>
      <c r="CJ24" s="975"/>
      <c r="CK24" s="975"/>
      <c r="CL24" s="976"/>
      <c r="CM24" s="974"/>
      <c r="CN24" s="975"/>
      <c r="CO24" s="975"/>
      <c r="CP24" s="975"/>
      <c r="CQ24" s="976"/>
      <c r="CR24" s="974"/>
      <c r="CS24" s="975"/>
      <c r="CT24" s="975"/>
      <c r="CU24" s="975"/>
      <c r="CV24" s="976"/>
      <c r="CW24" s="974"/>
      <c r="CX24" s="975"/>
      <c r="CY24" s="975"/>
      <c r="CZ24" s="975"/>
      <c r="DA24" s="976"/>
      <c r="DB24" s="974"/>
      <c r="DC24" s="975"/>
      <c r="DD24" s="975"/>
      <c r="DE24" s="975"/>
      <c r="DF24" s="976"/>
      <c r="DG24" s="974"/>
      <c r="DH24" s="975"/>
      <c r="DI24" s="975"/>
      <c r="DJ24" s="975"/>
      <c r="DK24" s="976"/>
      <c r="DL24" s="974"/>
      <c r="DM24" s="975"/>
      <c r="DN24" s="975"/>
      <c r="DO24" s="975"/>
      <c r="DP24" s="976"/>
      <c r="DQ24" s="974"/>
      <c r="DR24" s="975"/>
      <c r="DS24" s="975"/>
      <c r="DT24" s="975"/>
      <c r="DU24" s="976"/>
      <c r="DV24" s="977"/>
      <c r="DW24" s="978"/>
      <c r="DX24" s="978"/>
      <c r="DY24" s="978"/>
      <c r="DZ24" s="979"/>
      <c r="EA24" s="93"/>
    </row>
    <row r="25" spans="1:131" ht="26.25" customHeight="1" thickBot="1" x14ac:dyDescent="0.2">
      <c r="A25" s="1042" t="s">
        <v>328</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91"/>
      <c r="BK25" s="91"/>
      <c r="BL25" s="91"/>
      <c r="BM25" s="91"/>
      <c r="BN25" s="91"/>
      <c r="BO25" s="100"/>
      <c r="BP25" s="100"/>
      <c r="BQ25" s="97">
        <v>19</v>
      </c>
      <c r="BR25" s="98"/>
      <c r="BS25" s="977"/>
      <c r="BT25" s="978"/>
      <c r="BU25" s="978"/>
      <c r="BV25" s="978"/>
      <c r="BW25" s="978"/>
      <c r="BX25" s="978"/>
      <c r="BY25" s="978"/>
      <c r="BZ25" s="978"/>
      <c r="CA25" s="978"/>
      <c r="CB25" s="978"/>
      <c r="CC25" s="978"/>
      <c r="CD25" s="978"/>
      <c r="CE25" s="978"/>
      <c r="CF25" s="978"/>
      <c r="CG25" s="993"/>
      <c r="CH25" s="974"/>
      <c r="CI25" s="975"/>
      <c r="CJ25" s="975"/>
      <c r="CK25" s="975"/>
      <c r="CL25" s="976"/>
      <c r="CM25" s="974"/>
      <c r="CN25" s="975"/>
      <c r="CO25" s="975"/>
      <c r="CP25" s="975"/>
      <c r="CQ25" s="976"/>
      <c r="CR25" s="974"/>
      <c r="CS25" s="975"/>
      <c r="CT25" s="975"/>
      <c r="CU25" s="975"/>
      <c r="CV25" s="976"/>
      <c r="CW25" s="974"/>
      <c r="CX25" s="975"/>
      <c r="CY25" s="975"/>
      <c r="CZ25" s="975"/>
      <c r="DA25" s="976"/>
      <c r="DB25" s="974"/>
      <c r="DC25" s="975"/>
      <c r="DD25" s="975"/>
      <c r="DE25" s="975"/>
      <c r="DF25" s="976"/>
      <c r="DG25" s="974"/>
      <c r="DH25" s="975"/>
      <c r="DI25" s="975"/>
      <c r="DJ25" s="975"/>
      <c r="DK25" s="976"/>
      <c r="DL25" s="974"/>
      <c r="DM25" s="975"/>
      <c r="DN25" s="975"/>
      <c r="DO25" s="975"/>
      <c r="DP25" s="976"/>
      <c r="DQ25" s="974"/>
      <c r="DR25" s="975"/>
      <c r="DS25" s="975"/>
      <c r="DT25" s="975"/>
      <c r="DU25" s="976"/>
      <c r="DV25" s="977"/>
      <c r="DW25" s="978"/>
      <c r="DX25" s="978"/>
      <c r="DY25" s="978"/>
      <c r="DZ25" s="979"/>
      <c r="EA25" s="89"/>
    </row>
    <row r="26" spans="1:131" ht="26.25" customHeight="1" x14ac:dyDescent="0.15">
      <c r="A26" s="980" t="s">
        <v>304</v>
      </c>
      <c r="B26" s="981"/>
      <c r="C26" s="981"/>
      <c r="D26" s="981"/>
      <c r="E26" s="981"/>
      <c r="F26" s="981"/>
      <c r="G26" s="981"/>
      <c r="H26" s="981"/>
      <c r="I26" s="981"/>
      <c r="J26" s="981"/>
      <c r="K26" s="981"/>
      <c r="L26" s="981"/>
      <c r="M26" s="981"/>
      <c r="N26" s="981"/>
      <c r="O26" s="981"/>
      <c r="P26" s="982"/>
      <c r="Q26" s="966" t="s">
        <v>329</v>
      </c>
      <c r="R26" s="967"/>
      <c r="S26" s="967"/>
      <c r="T26" s="967"/>
      <c r="U26" s="968"/>
      <c r="V26" s="966" t="s">
        <v>330</v>
      </c>
      <c r="W26" s="967"/>
      <c r="X26" s="967"/>
      <c r="Y26" s="967"/>
      <c r="Z26" s="968"/>
      <c r="AA26" s="966" t="s">
        <v>331</v>
      </c>
      <c r="AB26" s="967"/>
      <c r="AC26" s="967"/>
      <c r="AD26" s="967"/>
      <c r="AE26" s="967"/>
      <c r="AF26" s="1038" t="s">
        <v>332</v>
      </c>
      <c r="AG26" s="987"/>
      <c r="AH26" s="987"/>
      <c r="AI26" s="987"/>
      <c r="AJ26" s="1039"/>
      <c r="AK26" s="967" t="s">
        <v>333</v>
      </c>
      <c r="AL26" s="967"/>
      <c r="AM26" s="967"/>
      <c r="AN26" s="967"/>
      <c r="AO26" s="968"/>
      <c r="AP26" s="966" t="s">
        <v>334</v>
      </c>
      <c r="AQ26" s="967"/>
      <c r="AR26" s="967"/>
      <c r="AS26" s="967"/>
      <c r="AT26" s="968"/>
      <c r="AU26" s="966" t="s">
        <v>335</v>
      </c>
      <c r="AV26" s="967"/>
      <c r="AW26" s="967"/>
      <c r="AX26" s="967"/>
      <c r="AY26" s="968"/>
      <c r="AZ26" s="966" t="s">
        <v>336</v>
      </c>
      <c r="BA26" s="967"/>
      <c r="BB26" s="967"/>
      <c r="BC26" s="967"/>
      <c r="BD26" s="968"/>
      <c r="BE26" s="966" t="s">
        <v>311</v>
      </c>
      <c r="BF26" s="967"/>
      <c r="BG26" s="967"/>
      <c r="BH26" s="967"/>
      <c r="BI26" s="972"/>
      <c r="BJ26" s="91"/>
      <c r="BK26" s="91"/>
      <c r="BL26" s="91"/>
      <c r="BM26" s="91"/>
      <c r="BN26" s="91"/>
      <c r="BO26" s="100"/>
      <c r="BP26" s="100"/>
      <c r="BQ26" s="97">
        <v>20</v>
      </c>
      <c r="BR26" s="98"/>
      <c r="BS26" s="977"/>
      <c r="BT26" s="978"/>
      <c r="BU26" s="978"/>
      <c r="BV26" s="978"/>
      <c r="BW26" s="978"/>
      <c r="BX26" s="978"/>
      <c r="BY26" s="978"/>
      <c r="BZ26" s="978"/>
      <c r="CA26" s="978"/>
      <c r="CB26" s="978"/>
      <c r="CC26" s="978"/>
      <c r="CD26" s="978"/>
      <c r="CE26" s="978"/>
      <c r="CF26" s="978"/>
      <c r="CG26" s="993"/>
      <c r="CH26" s="974"/>
      <c r="CI26" s="975"/>
      <c r="CJ26" s="975"/>
      <c r="CK26" s="975"/>
      <c r="CL26" s="976"/>
      <c r="CM26" s="974"/>
      <c r="CN26" s="975"/>
      <c r="CO26" s="975"/>
      <c r="CP26" s="975"/>
      <c r="CQ26" s="976"/>
      <c r="CR26" s="974"/>
      <c r="CS26" s="975"/>
      <c r="CT26" s="975"/>
      <c r="CU26" s="975"/>
      <c r="CV26" s="976"/>
      <c r="CW26" s="974"/>
      <c r="CX26" s="975"/>
      <c r="CY26" s="975"/>
      <c r="CZ26" s="975"/>
      <c r="DA26" s="976"/>
      <c r="DB26" s="974"/>
      <c r="DC26" s="975"/>
      <c r="DD26" s="975"/>
      <c r="DE26" s="975"/>
      <c r="DF26" s="976"/>
      <c r="DG26" s="974"/>
      <c r="DH26" s="975"/>
      <c r="DI26" s="975"/>
      <c r="DJ26" s="975"/>
      <c r="DK26" s="976"/>
      <c r="DL26" s="974"/>
      <c r="DM26" s="975"/>
      <c r="DN26" s="975"/>
      <c r="DO26" s="975"/>
      <c r="DP26" s="976"/>
      <c r="DQ26" s="974"/>
      <c r="DR26" s="975"/>
      <c r="DS26" s="975"/>
      <c r="DT26" s="975"/>
      <c r="DU26" s="976"/>
      <c r="DV26" s="977"/>
      <c r="DW26" s="978"/>
      <c r="DX26" s="978"/>
      <c r="DY26" s="978"/>
      <c r="DZ26" s="979"/>
      <c r="EA26" s="89"/>
    </row>
    <row r="27" spans="1:131" ht="26.25" customHeight="1" thickBot="1" x14ac:dyDescent="0.2">
      <c r="A27" s="983"/>
      <c r="B27" s="984"/>
      <c r="C27" s="984"/>
      <c r="D27" s="984"/>
      <c r="E27" s="984"/>
      <c r="F27" s="984"/>
      <c r="G27" s="984"/>
      <c r="H27" s="984"/>
      <c r="I27" s="984"/>
      <c r="J27" s="984"/>
      <c r="K27" s="984"/>
      <c r="L27" s="984"/>
      <c r="M27" s="984"/>
      <c r="N27" s="984"/>
      <c r="O27" s="984"/>
      <c r="P27" s="985"/>
      <c r="Q27" s="969"/>
      <c r="R27" s="970"/>
      <c r="S27" s="970"/>
      <c r="T27" s="970"/>
      <c r="U27" s="971"/>
      <c r="V27" s="969"/>
      <c r="W27" s="970"/>
      <c r="X27" s="970"/>
      <c r="Y27" s="970"/>
      <c r="Z27" s="971"/>
      <c r="AA27" s="969"/>
      <c r="AB27" s="970"/>
      <c r="AC27" s="970"/>
      <c r="AD27" s="970"/>
      <c r="AE27" s="970"/>
      <c r="AF27" s="1040"/>
      <c r="AG27" s="990"/>
      <c r="AH27" s="990"/>
      <c r="AI27" s="990"/>
      <c r="AJ27" s="1041"/>
      <c r="AK27" s="970"/>
      <c r="AL27" s="970"/>
      <c r="AM27" s="970"/>
      <c r="AN27" s="970"/>
      <c r="AO27" s="971"/>
      <c r="AP27" s="969"/>
      <c r="AQ27" s="970"/>
      <c r="AR27" s="970"/>
      <c r="AS27" s="970"/>
      <c r="AT27" s="971"/>
      <c r="AU27" s="969"/>
      <c r="AV27" s="970"/>
      <c r="AW27" s="970"/>
      <c r="AX27" s="970"/>
      <c r="AY27" s="971"/>
      <c r="AZ27" s="969"/>
      <c r="BA27" s="970"/>
      <c r="BB27" s="970"/>
      <c r="BC27" s="970"/>
      <c r="BD27" s="971"/>
      <c r="BE27" s="969"/>
      <c r="BF27" s="970"/>
      <c r="BG27" s="970"/>
      <c r="BH27" s="970"/>
      <c r="BI27" s="973"/>
      <c r="BJ27" s="91"/>
      <c r="BK27" s="91"/>
      <c r="BL27" s="91"/>
      <c r="BM27" s="91"/>
      <c r="BN27" s="91"/>
      <c r="BO27" s="100"/>
      <c r="BP27" s="100"/>
      <c r="BQ27" s="97">
        <v>21</v>
      </c>
      <c r="BR27" s="98"/>
      <c r="BS27" s="977"/>
      <c r="BT27" s="978"/>
      <c r="BU27" s="978"/>
      <c r="BV27" s="978"/>
      <c r="BW27" s="978"/>
      <c r="BX27" s="978"/>
      <c r="BY27" s="978"/>
      <c r="BZ27" s="978"/>
      <c r="CA27" s="978"/>
      <c r="CB27" s="978"/>
      <c r="CC27" s="978"/>
      <c r="CD27" s="978"/>
      <c r="CE27" s="978"/>
      <c r="CF27" s="978"/>
      <c r="CG27" s="993"/>
      <c r="CH27" s="974"/>
      <c r="CI27" s="975"/>
      <c r="CJ27" s="975"/>
      <c r="CK27" s="975"/>
      <c r="CL27" s="976"/>
      <c r="CM27" s="974"/>
      <c r="CN27" s="975"/>
      <c r="CO27" s="975"/>
      <c r="CP27" s="975"/>
      <c r="CQ27" s="976"/>
      <c r="CR27" s="974"/>
      <c r="CS27" s="975"/>
      <c r="CT27" s="975"/>
      <c r="CU27" s="975"/>
      <c r="CV27" s="976"/>
      <c r="CW27" s="974"/>
      <c r="CX27" s="975"/>
      <c r="CY27" s="975"/>
      <c r="CZ27" s="975"/>
      <c r="DA27" s="976"/>
      <c r="DB27" s="974"/>
      <c r="DC27" s="975"/>
      <c r="DD27" s="975"/>
      <c r="DE27" s="975"/>
      <c r="DF27" s="976"/>
      <c r="DG27" s="974"/>
      <c r="DH27" s="975"/>
      <c r="DI27" s="975"/>
      <c r="DJ27" s="975"/>
      <c r="DK27" s="976"/>
      <c r="DL27" s="974"/>
      <c r="DM27" s="975"/>
      <c r="DN27" s="975"/>
      <c r="DO27" s="975"/>
      <c r="DP27" s="976"/>
      <c r="DQ27" s="974"/>
      <c r="DR27" s="975"/>
      <c r="DS27" s="975"/>
      <c r="DT27" s="975"/>
      <c r="DU27" s="976"/>
      <c r="DV27" s="977"/>
      <c r="DW27" s="978"/>
      <c r="DX27" s="978"/>
      <c r="DY27" s="978"/>
      <c r="DZ27" s="979"/>
      <c r="EA27" s="89"/>
    </row>
    <row r="28" spans="1:131" ht="26.25" customHeight="1" thickTop="1" x14ac:dyDescent="0.15">
      <c r="A28" s="101">
        <v>1</v>
      </c>
      <c r="B28" s="1026" t="s">
        <v>337</v>
      </c>
      <c r="C28" s="1027"/>
      <c r="D28" s="1027"/>
      <c r="E28" s="1027"/>
      <c r="F28" s="1027"/>
      <c r="G28" s="1027"/>
      <c r="H28" s="1027"/>
      <c r="I28" s="1027"/>
      <c r="J28" s="1027"/>
      <c r="K28" s="1027"/>
      <c r="L28" s="1027"/>
      <c r="M28" s="1027"/>
      <c r="N28" s="1027"/>
      <c r="O28" s="1027"/>
      <c r="P28" s="1028"/>
      <c r="Q28" s="1029">
        <v>161</v>
      </c>
      <c r="R28" s="1030"/>
      <c r="S28" s="1030"/>
      <c r="T28" s="1030"/>
      <c r="U28" s="1030"/>
      <c r="V28" s="1030">
        <v>156</v>
      </c>
      <c r="W28" s="1030"/>
      <c r="X28" s="1030"/>
      <c r="Y28" s="1030"/>
      <c r="Z28" s="1030"/>
      <c r="AA28" s="1030">
        <v>5</v>
      </c>
      <c r="AB28" s="1030"/>
      <c r="AC28" s="1030"/>
      <c r="AD28" s="1030"/>
      <c r="AE28" s="1031"/>
      <c r="AF28" s="1032">
        <v>5</v>
      </c>
      <c r="AG28" s="1033"/>
      <c r="AH28" s="1033"/>
      <c r="AI28" s="1033"/>
      <c r="AJ28" s="1034"/>
      <c r="AK28" s="1035">
        <v>10</v>
      </c>
      <c r="AL28" s="1036"/>
      <c r="AM28" s="1036"/>
      <c r="AN28" s="1036"/>
      <c r="AO28" s="1036"/>
      <c r="AP28" s="1036" t="s">
        <v>322</v>
      </c>
      <c r="AQ28" s="1036"/>
      <c r="AR28" s="1036"/>
      <c r="AS28" s="1036"/>
      <c r="AT28" s="1036"/>
      <c r="AU28" s="1036">
        <v>10</v>
      </c>
      <c r="AV28" s="1036"/>
      <c r="AW28" s="1036"/>
      <c r="AX28" s="1036"/>
      <c r="AY28" s="1036"/>
      <c r="AZ28" s="1037" t="s">
        <v>322</v>
      </c>
      <c r="BA28" s="1037"/>
      <c r="BB28" s="1037"/>
      <c r="BC28" s="1037"/>
      <c r="BD28" s="1037"/>
      <c r="BE28" s="1024"/>
      <c r="BF28" s="1024"/>
      <c r="BG28" s="1024"/>
      <c r="BH28" s="1024"/>
      <c r="BI28" s="1025"/>
      <c r="BJ28" s="91"/>
      <c r="BK28" s="91"/>
      <c r="BL28" s="91"/>
      <c r="BM28" s="91"/>
      <c r="BN28" s="91"/>
      <c r="BO28" s="100"/>
      <c r="BP28" s="100"/>
      <c r="BQ28" s="97">
        <v>22</v>
      </c>
      <c r="BR28" s="98"/>
      <c r="BS28" s="977"/>
      <c r="BT28" s="978"/>
      <c r="BU28" s="978"/>
      <c r="BV28" s="978"/>
      <c r="BW28" s="978"/>
      <c r="BX28" s="978"/>
      <c r="BY28" s="978"/>
      <c r="BZ28" s="978"/>
      <c r="CA28" s="978"/>
      <c r="CB28" s="978"/>
      <c r="CC28" s="978"/>
      <c r="CD28" s="978"/>
      <c r="CE28" s="978"/>
      <c r="CF28" s="978"/>
      <c r="CG28" s="993"/>
      <c r="CH28" s="974"/>
      <c r="CI28" s="975"/>
      <c r="CJ28" s="975"/>
      <c r="CK28" s="975"/>
      <c r="CL28" s="976"/>
      <c r="CM28" s="974"/>
      <c r="CN28" s="975"/>
      <c r="CO28" s="975"/>
      <c r="CP28" s="975"/>
      <c r="CQ28" s="976"/>
      <c r="CR28" s="974"/>
      <c r="CS28" s="975"/>
      <c r="CT28" s="975"/>
      <c r="CU28" s="975"/>
      <c r="CV28" s="976"/>
      <c r="CW28" s="974"/>
      <c r="CX28" s="975"/>
      <c r="CY28" s="975"/>
      <c r="CZ28" s="975"/>
      <c r="DA28" s="976"/>
      <c r="DB28" s="974"/>
      <c r="DC28" s="975"/>
      <c r="DD28" s="975"/>
      <c r="DE28" s="975"/>
      <c r="DF28" s="976"/>
      <c r="DG28" s="974"/>
      <c r="DH28" s="975"/>
      <c r="DI28" s="975"/>
      <c r="DJ28" s="975"/>
      <c r="DK28" s="976"/>
      <c r="DL28" s="974"/>
      <c r="DM28" s="975"/>
      <c r="DN28" s="975"/>
      <c r="DO28" s="975"/>
      <c r="DP28" s="976"/>
      <c r="DQ28" s="974"/>
      <c r="DR28" s="975"/>
      <c r="DS28" s="975"/>
      <c r="DT28" s="975"/>
      <c r="DU28" s="976"/>
      <c r="DV28" s="977"/>
      <c r="DW28" s="978"/>
      <c r="DX28" s="978"/>
      <c r="DY28" s="978"/>
      <c r="DZ28" s="979"/>
      <c r="EA28" s="89"/>
    </row>
    <row r="29" spans="1:131" ht="26.25" customHeight="1" x14ac:dyDescent="0.15">
      <c r="A29" s="101">
        <v>2</v>
      </c>
      <c r="B29" s="1007" t="s">
        <v>338</v>
      </c>
      <c r="C29" s="1008"/>
      <c r="D29" s="1008"/>
      <c r="E29" s="1008"/>
      <c r="F29" s="1008"/>
      <c r="G29" s="1008"/>
      <c r="H29" s="1008"/>
      <c r="I29" s="1008"/>
      <c r="J29" s="1008"/>
      <c r="K29" s="1008"/>
      <c r="L29" s="1008"/>
      <c r="M29" s="1008"/>
      <c r="N29" s="1008"/>
      <c r="O29" s="1008"/>
      <c r="P29" s="1009"/>
      <c r="Q29" s="1021">
        <v>70</v>
      </c>
      <c r="R29" s="1022"/>
      <c r="S29" s="1022"/>
      <c r="T29" s="1022"/>
      <c r="U29" s="1022"/>
      <c r="V29" s="1022">
        <v>65</v>
      </c>
      <c r="W29" s="1022"/>
      <c r="X29" s="1022"/>
      <c r="Y29" s="1022"/>
      <c r="Z29" s="1022"/>
      <c r="AA29" s="1022">
        <v>5</v>
      </c>
      <c r="AB29" s="1022"/>
      <c r="AC29" s="1022"/>
      <c r="AD29" s="1022"/>
      <c r="AE29" s="1023"/>
      <c r="AF29" s="1012">
        <v>6</v>
      </c>
      <c r="AG29" s="1013"/>
      <c r="AH29" s="1013"/>
      <c r="AI29" s="1013"/>
      <c r="AJ29" s="1014"/>
      <c r="AK29" s="957">
        <v>39</v>
      </c>
      <c r="AL29" s="954"/>
      <c r="AM29" s="954"/>
      <c r="AN29" s="954"/>
      <c r="AO29" s="954"/>
      <c r="AP29" s="954" t="s">
        <v>322</v>
      </c>
      <c r="AQ29" s="954"/>
      <c r="AR29" s="954"/>
      <c r="AS29" s="954"/>
      <c r="AT29" s="954"/>
      <c r="AU29" s="954">
        <v>39</v>
      </c>
      <c r="AV29" s="954"/>
      <c r="AW29" s="954"/>
      <c r="AX29" s="954"/>
      <c r="AY29" s="954"/>
      <c r="AZ29" s="1020" t="s">
        <v>322</v>
      </c>
      <c r="BA29" s="1020"/>
      <c r="BB29" s="1020"/>
      <c r="BC29" s="1020"/>
      <c r="BD29" s="1020"/>
      <c r="BE29" s="944"/>
      <c r="BF29" s="944"/>
      <c r="BG29" s="944"/>
      <c r="BH29" s="944"/>
      <c r="BI29" s="945"/>
      <c r="BJ29" s="91"/>
      <c r="BK29" s="91"/>
      <c r="BL29" s="91"/>
      <c r="BM29" s="91"/>
      <c r="BN29" s="91"/>
      <c r="BO29" s="100"/>
      <c r="BP29" s="100"/>
      <c r="BQ29" s="97">
        <v>23</v>
      </c>
      <c r="BR29" s="98"/>
      <c r="BS29" s="977"/>
      <c r="BT29" s="978"/>
      <c r="BU29" s="978"/>
      <c r="BV29" s="978"/>
      <c r="BW29" s="978"/>
      <c r="BX29" s="978"/>
      <c r="BY29" s="978"/>
      <c r="BZ29" s="978"/>
      <c r="CA29" s="978"/>
      <c r="CB29" s="978"/>
      <c r="CC29" s="978"/>
      <c r="CD29" s="978"/>
      <c r="CE29" s="978"/>
      <c r="CF29" s="978"/>
      <c r="CG29" s="993"/>
      <c r="CH29" s="974"/>
      <c r="CI29" s="975"/>
      <c r="CJ29" s="975"/>
      <c r="CK29" s="975"/>
      <c r="CL29" s="976"/>
      <c r="CM29" s="974"/>
      <c r="CN29" s="975"/>
      <c r="CO29" s="975"/>
      <c r="CP29" s="975"/>
      <c r="CQ29" s="976"/>
      <c r="CR29" s="974"/>
      <c r="CS29" s="975"/>
      <c r="CT29" s="975"/>
      <c r="CU29" s="975"/>
      <c r="CV29" s="976"/>
      <c r="CW29" s="974"/>
      <c r="CX29" s="975"/>
      <c r="CY29" s="975"/>
      <c r="CZ29" s="975"/>
      <c r="DA29" s="976"/>
      <c r="DB29" s="974"/>
      <c r="DC29" s="975"/>
      <c r="DD29" s="975"/>
      <c r="DE29" s="975"/>
      <c r="DF29" s="976"/>
      <c r="DG29" s="974"/>
      <c r="DH29" s="975"/>
      <c r="DI29" s="975"/>
      <c r="DJ29" s="975"/>
      <c r="DK29" s="976"/>
      <c r="DL29" s="974"/>
      <c r="DM29" s="975"/>
      <c r="DN29" s="975"/>
      <c r="DO29" s="975"/>
      <c r="DP29" s="976"/>
      <c r="DQ29" s="974"/>
      <c r="DR29" s="975"/>
      <c r="DS29" s="975"/>
      <c r="DT29" s="975"/>
      <c r="DU29" s="976"/>
      <c r="DV29" s="977"/>
      <c r="DW29" s="978"/>
      <c r="DX29" s="978"/>
      <c r="DY29" s="978"/>
      <c r="DZ29" s="979"/>
      <c r="EA29" s="89"/>
    </row>
    <row r="30" spans="1:131" ht="26.25" customHeight="1" x14ac:dyDescent="0.15">
      <c r="A30" s="101">
        <v>3</v>
      </c>
      <c r="B30" s="1007" t="s">
        <v>339</v>
      </c>
      <c r="C30" s="1008"/>
      <c r="D30" s="1008"/>
      <c r="E30" s="1008"/>
      <c r="F30" s="1008"/>
      <c r="G30" s="1008"/>
      <c r="H30" s="1008"/>
      <c r="I30" s="1008"/>
      <c r="J30" s="1008"/>
      <c r="K30" s="1008"/>
      <c r="L30" s="1008"/>
      <c r="M30" s="1008"/>
      <c r="N30" s="1008"/>
      <c r="O30" s="1008"/>
      <c r="P30" s="1009"/>
      <c r="Q30" s="1021">
        <v>71</v>
      </c>
      <c r="R30" s="1022"/>
      <c r="S30" s="1022"/>
      <c r="T30" s="1022"/>
      <c r="U30" s="1022"/>
      <c r="V30" s="1022">
        <v>63</v>
      </c>
      <c r="W30" s="1022"/>
      <c r="X30" s="1022"/>
      <c r="Y30" s="1022"/>
      <c r="Z30" s="1022"/>
      <c r="AA30" s="1022">
        <v>8</v>
      </c>
      <c r="AB30" s="1022"/>
      <c r="AC30" s="1022"/>
      <c r="AD30" s="1022"/>
      <c r="AE30" s="1023"/>
      <c r="AF30" s="1012" t="s">
        <v>63</v>
      </c>
      <c r="AG30" s="1013"/>
      <c r="AH30" s="1013"/>
      <c r="AI30" s="1013"/>
      <c r="AJ30" s="1014"/>
      <c r="AK30" s="957">
        <v>1</v>
      </c>
      <c r="AL30" s="954"/>
      <c r="AM30" s="954"/>
      <c r="AN30" s="954"/>
      <c r="AO30" s="954"/>
      <c r="AP30" s="954">
        <v>360</v>
      </c>
      <c r="AQ30" s="954"/>
      <c r="AR30" s="954"/>
      <c r="AS30" s="954"/>
      <c r="AT30" s="954"/>
      <c r="AU30" s="954">
        <v>1</v>
      </c>
      <c r="AV30" s="954"/>
      <c r="AW30" s="954"/>
      <c r="AX30" s="954"/>
      <c r="AY30" s="954"/>
      <c r="AZ30" s="1020" t="s">
        <v>322</v>
      </c>
      <c r="BA30" s="1020"/>
      <c r="BB30" s="1020"/>
      <c r="BC30" s="1020"/>
      <c r="BD30" s="1020"/>
      <c r="BE30" s="944" t="s">
        <v>340</v>
      </c>
      <c r="BF30" s="944"/>
      <c r="BG30" s="944"/>
      <c r="BH30" s="944"/>
      <c r="BI30" s="945"/>
      <c r="BJ30" s="91"/>
      <c r="BK30" s="91"/>
      <c r="BL30" s="91"/>
      <c r="BM30" s="91"/>
      <c r="BN30" s="91"/>
      <c r="BO30" s="100"/>
      <c r="BP30" s="100"/>
      <c r="BQ30" s="97">
        <v>24</v>
      </c>
      <c r="BR30" s="98"/>
      <c r="BS30" s="977"/>
      <c r="BT30" s="978"/>
      <c r="BU30" s="978"/>
      <c r="BV30" s="978"/>
      <c r="BW30" s="978"/>
      <c r="BX30" s="978"/>
      <c r="BY30" s="978"/>
      <c r="BZ30" s="978"/>
      <c r="CA30" s="978"/>
      <c r="CB30" s="978"/>
      <c r="CC30" s="978"/>
      <c r="CD30" s="978"/>
      <c r="CE30" s="978"/>
      <c r="CF30" s="978"/>
      <c r="CG30" s="993"/>
      <c r="CH30" s="974"/>
      <c r="CI30" s="975"/>
      <c r="CJ30" s="975"/>
      <c r="CK30" s="975"/>
      <c r="CL30" s="976"/>
      <c r="CM30" s="974"/>
      <c r="CN30" s="975"/>
      <c r="CO30" s="975"/>
      <c r="CP30" s="975"/>
      <c r="CQ30" s="976"/>
      <c r="CR30" s="974"/>
      <c r="CS30" s="975"/>
      <c r="CT30" s="975"/>
      <c r="CU30" s="975"/>
      <c r="CV30" s="976"/>
      <c r="CW30" s="974"/>
      <c r="CX30" s="975"/>
      <c r="CY30" s="975"/>
      <c r="CZ30" s="975"/>
      <c r="DA30" s="976"/>
      <c r="DB30" s="974"/>
      <c r="DC30" s="975"/>
      <c r="DD30" s="975"/>
      <c r="DE30" s="975"/>
      <c r="DF30" s="976"/>
      <c r="DG30" s="974"/>
      <c r="DH30" s="975"/>
      <c r="DI30" s="975"/>
      <c r="DJ30" s="975"/>
      <c r="DK30" s="976"/>
      <c r="DL30" s="974"/>
      <c r="DM30" s="975"/>
      <c r="DN30" s="975"/>
      <c r="DO30" s="975"/>
      <c r="DP30" s="976"/>
      <c r="DQ30" s="974"/>
      <c r="DR30" s="975"/>
      <c r="DS30" s="975"/>
      <c r="DT30" s="975"/>
      <c r="DU30" s="976"/>
      <c r="DV30" s="977"/>
      <c r="DW30" s="978"/>
      <c r="DX30" s="978"/>
      <c r="DY30" s="978"/>
      <c r="DZ30" s="979"/>
      <c r="EA30" s="89"/>
    </row>
    <row r="31" spans="1:131" ht="26.25" customHeight="1" x14ac:dyDescent="0.15">
      <c r="A31" s="101">
        <v>4</v>
      </c>
      <c r="B31" s="1007"/>
      <c r="C31" s="1008"/>
      <c r="D31" s="1008"/>
      <c r="E31" s="1008"/>
      <c r="F31" s="1008"/>
      <c r="G31" s="1008"/>
      <c r="H31" s="1008"/>
      <c r="I31" s="1008"/>
      <c r="J31" s="1008"/>
      <c r="K31" s="1008"/>
      <c r="L31" s="1008"/>
      <c r="M31" s="1008"/>
      <c r="N31" s="1008"/>
      <c r="O31" s="1008"/>
      <c r="P31" s="1009"/>
      <c r="Q31" s="1015"/>
      <c r="R31" s="1016"/>
      <c r="S31" s="1016"/>
      <c r="T31" s="1016"/>
      <c r="U31" s="1016"/>
      <c r="V31" s="1016"/>
      <c r="W31" s="1016"/>
      <c r="X31" s="1016"/>
      <c r="Y31" s="1016"/>
      <c r="Z31" s="1016"/>
      <c r="AA31" s="1016"/>
      <c r="AB31" s="1016"/>
      <c r="AC31" s="1016"/>
      <c r="AD31" s="1016"/>
      <c r="AE31" s="1017"/>
      <c r="AF31" s="1012"/>
      <c r="AG31" s="1013"/>
      <c r="AH31" s="1013"/>
      <c r="AI31" s="1013"/>
      <c r="AJ31" s="1014"/>
      <c r="AK31" s="1018"/>
      <c r="AL31" s="943"/>
      <c r="AM31" s="943"/>
      <c r="AN31" s="943"/>
      <c r="AO31" s="943"/>
      <c r="AP31" s="943"/>
      <c r="AQ31" s="943"/>
      <c r="AR31" s="943"/>
      <c r="AS31" s="943"/>
      <c r="AT31" s="943"/>
      <c r="AU31" s="943"/>
      <c r="AV31" s="943"/>
      <c r="AW31" s="943"/>
      <c r="AX31" s="943"/>
      <c r="AY31" s="943"/>
      <c r="AZ31" s="1019"/>
      <c r="BA31" s="1019"/>
      <c r="BB31" s="1019"/>
      <c r="BC31" s="1019"/>
      <c r="BD31" s="1019"/>
      <c r="BE31" s="944"/>
      <c r="BF31" s="944"/>
      <c r="BG31" s="944"/>
      <c r="BH31" s="944"/>
      <c r="BI31" s="945"/>
      <c r="BJ31" s="91"/>
      <c r="BK31" s="91"/>
      <c r="BL31" s="91"/>
      <c r="BM31" s="91"/>
      <c r="BN31" s="91"/>
      <c r="BO31" s="100"/>
      <c r="BP31" s="100"/>
      <c r="BQ31" s="97">
        <v>25</v>
      </c>
      <c r="BR31" s="98"/>
      <c r="BS31" s="977"/>
      <c r="BT31" s="978"/>
      <c r="BU31" s="978"/>
      <c r="BV31" s="978"/>
      <c r="BW31" s="978"/>
      <c r="BX31" s="978"/>
      <c r="BY31" s="978"/>
      <c r="BZ31" s="978"/>
      <c r="CA31" s="978"/>
      <c r="CB31" s="978"/>
      <c r="CC31" s="978"/>
      <c r="CD31" s="978"/>
      <c r="CE31" s="978"/>
      <c r="CF31" s="978"/>
      <c r="CG31" s="993"/>
      <c r="CH31" s="974"/>
      <c r="CI31" s="975"/>
      <c r="CJ31" s="975"/>
      <c r="CK31" s="975"/>
      <c r="CL31" s="976"/>
      <c r="CM31" s="974"/>
      <c r="CN31" s="975"/>
      <c r="CO31" s="975"/>
      <c r="CP31" s="975"/>
      <c r="CQ31" s="976"/>
      <c r="CR31" s="974"/>
      <c r="CS31" s="975"/>
      <c r="CT31" s="975"/>
      <c r="CU31" s="975"/>
      <c r="CV31" s="976"/>
      <c r="CW31" s="974"/>
      <c r="CX31" s="975"/>
      <c r="CY31" s="975"/>
      <c r="CZ31" s="975"/>
      <c r="DA31" s="976"/>
      <c r="DB31" s="974"/>
      <c r="DC31" s="975"/>
      <c r="DD31" s="975"/>
      <c r="DE31" s="975"/>
      <c r="DF31" s="976"/>
      <c r="DG31" s="974"/>
      <c r="DH31" s="975"/>
      <c r="DI31" s="975"/>
      <c r="DJ31" s="975"/>
      <c r="DK31" s="976"/>
      <c r="DL31" s="974"/>
      <c r="DM31" s="975"/>
      <c r="DN31" s="975"/>
      <c r="DO31" s="975"/>
      <c r="DP31" s="976"/>
      <c r="DQ31" s="974"/>
      <c r="DR31" s="975"/>
      <c r="DS31" s="975"/>
      <c r="DT31" s="975"/>
      <c r="DU31" s="976"/>
      <c r="DV31" s="977"/>
      <c r="DW31" s="978"/>
      <c r="DX31" s="978"/>
      <c r="DY31" s="978"/>
      <c r="DZ31" s="979"/>
      <c r="EA31" s="89"/>
    </row>
    <row r="32" spans="1:131" ht="26.25" customHeight="1" x14ac:dyDescent="0.15">
      <c r="A32" s="101">
        <v>5</v>
      </c>
      <c r="B32" s="1007"/>
      <c r="C32" s="1008"/>
      <c r="D32" s="1008"/>
      <c r="E32" s="1008"/>
      <c r="F32" s="1008"/>
      <c r="G32" s="1008"/>
      <c r="H32" s="1008"/>
      <c r="I32" s="1008"/>
      <c r="J32" s="1008"/>
      <c r="K32" s="1008"/>
      <c r="L32" s="1008"/>
      <c r="M32" s="1008"/>
      <c r="N32" s="1008"/>
      <c r="O32" s="1008"/>
      <c r="P32" s="1009"/>
      <c r="Q32" s="1015"/>
      <c r="R32" s="1016"/>
      <c r="S32" s="1016"/>
      <c r="T32" s="1016"/>
      <c r="U32" s="1016"/>
      <c r="V32" s="1016"/>
      <c r="W32" s="1016"/>
      <c r="X32" s="1016"/>
      <c r="Y32" s="1016"/>
      <c r="Z32" s="1016"/>
      <c r="AA32" s="1016"/>
      <c r="AB32" s="1016"/>
      <c r="AC32" s="1016"/>
      <c r="AD32" s="1016"/>
      <c r="AE32" s="1017"/>
      <c r="AF32" s="1012"/>
      <c r="AG32" s="1013"/>
      <c r="AH32" s="1013"/>
      <c r="AI32" s="1013"/>
      <c r="AJ32" s="1014"/>
      <c r="AK32" s="1018"/>
      <c r="AL32" s="943"/>
      <c r="AM32" s="943"/>
      <c r="AN32" s="943"/>
      <c r="AO32" s="943"/>
      <c r="AP32" s="943"/>
      <c r="AQ32" s="943"/>
      <c r="AR32" s="943"/>
      <c r="AS32" s="943"/>
      <c r="AT32" s="943"/>
      <c r="AU32" s="943"/>
      <c r="AV32" s="943"/>
      <c r="AW32" s="943"/>
      <c r="AX32" s="943"/>
      <c r="AY32" s="943"/>
      <c r="AZ32" s="1019"/>
      <c r="BA32" s="1019"/>
      <c r="BB32" s="1019"/>
      <c r="BC32" s="1019"/>
      <c r="BD32" s="1019"/>
      <c r="BE32" s="944"/>
      <c r="BF32" s="944"/>
      <c r="BG32" s="944"/>
      <c r="BH32" s="944"/>
      <c r="BI32" s="945"/>
      <c r="BJ32" s="91"/>
      <c r="BK32" s="91"/>
      <c r="BL32" s="91"/>
      <c r="BM32" s="91"/>
      <c r="BN32" s="91"/>
      <c r="BO32" s="100"/>
      <c r="BP32" s="100"/>
      <c r="BQ32" s="97">
        <v>26</v>
      </c>
      <c r="BR32" s="98"/>
      <c r="BS32" s="977"/>
      <c r="BT32" s="978"/>
      <c r="BU32" s="978"/>
      <c r="BV32" s="978"/>
      <c r="BW32" s="978"/>
      <c r="BX32" s="978"/>
      <c r="BY32" s="978"/>
      <c r="BZ32" s="978"/>
      <c r="CA32" s="978"/>
      <c r="CB32" s="978"/>
      <c r="CC32" s="978"/>
      <c r="CD32" s="978"/>
      <c r="CE32" s="978"/>
      <c r="CF32" s="978"/>
      <c r="CG32" s="993"/>
      <c r="CH32" s="974"/>
      <c r="CI32" s="975"/>
      <c r="CJ32" s="975"/>
      <c r="CK32" s="975"/>
      <c r="CL32" s="976"/>
      <c r="CM32" s="974"/>
      <c r="CN32" s="975"/>
      <c r="CO32" s="975"/>
      <c r="CP32" s="975"/>
      <c r="CQ32" s="976"/>
      <c r="CR32" s="974"/>
      <c r="CS32" s="975"/>
      <c r="CT32" s="975"/>
      <c r="CU32" s="975"/>
      <c r="CV32" s="976"/>
      <c r="CW32" s="974"/>
      <c r="CX32" s="975"/>
      <c r="CY32" s="975"/>
      <c r="CZ32" s="975"/>
      <c r="DA32" s="976"/>
      <c r="DB32" s="974"/>
      <c r="DC32" s="975"/>
      <c r="DD32" s="975"/>
      <c r="DE32" s="975"/>
      <c r="DF32" s="976"/>
      <c r="DG32" s="974"/>
      <c r="DH32" s="975"/>
      <c r="DI32" s="975"/>
      <c r="DJ32" s="975"/>
      <c r="DK32" s="976"/>
      <c r="DL32" s="974"/>
      <c r="DM32" s="975"/>
      <c r="DN32" s="975"/>
      <c r="DO32" s="975"/>
      <c r="DP32" s="976"/>
      <c r="DQ32" s="974"/>
      <c r="DR32" s="975"/>
      <c r="DS32" s="975"/>
      <c r="DT32" s="975"/>
      <c r="DU32" s="976"/>
      <c r="DV32" s="977"/>
      <c r="DW32" s="978"/>
      <c r="DX32" s="978"/>
      <c r="DY32" s="978"/>
      <c r="DZ32" s="979"/>
      <c r="EA32" s="89"/>
    </row>
    <row r="33" spans="1:131" ht="26.25" customHeight="1" x14ac:dyDescent="0.15">
      <c r="A33" s="101">
        <v>6</v>
      </c>
      <c r="B33" s="1007"/>
      <c r="C33" s="1008"/>
      <c r="D33" s="1008"/>
      <c r="E33" s="1008"/>
      <c r="F33" s="1008"/>
      <c r="G33" s="1008"/>
      <c r="H33" s="1008"/>
      <c r="I33" s="1008"/>
      <c r="J33" s="1008"/>
      <c r="K33" s="1008"/>
      <c r="L33" s="1008"/>
      <c r="M33" s="1008"/>
      <c r="N33" s="1008"/>
      <c r="O33" s="1008"/>
      <c r="P33" s="1009"/>
      <c r="Q33" s="1015"/>
      <c r="R33" s="1016"/>
      <c r="S33" s="1016"/>
      <c r="T33" s="1016"/>
      <c r="U33" s="1016"/>
      <c r="V33" s="1016"/>
      <c r="W33" s="1016"/>
      <c r="X33" s="1016"/>
      <c r="Y33" s="1016"/>
      <c r="Z33" s="1016"/>
      <c r="AA33" s="1016"/>
      <c r="AB33" s="1016"/>
      <c r="AC33" s="1016"/>
      <c r="AD33" s="1016"/>
      <c r="AE33" s="1017"/>
      <c r="AF33" s="1012"/>
      <c r="AG33" s="1013"/>
      <c r="AH33" s="1013"/>
      <c r="AI33" s="1013"/>
      <c r="AJ33" s="1014"/>
      <c r="AK33" s="1018"/>
      <c r="AL33" s="943"/>
      <c r="AM33" s="943"/>
      <c r="AN33" s="943"/>
      <c r="AO33" s="943"/>
      <c r="AP33" s="943"/>
      <c r="AQ33" s="943"/>
      <c r="AR33" s="943"/>
      <c r="AS33" s="943"/>
      <c r="AT33" s="943"/>
      <c r="AU33" s="943"/>
      <c r="AV33" s="943"/>
      <c r="AW33" s="943"/>
      <c r="AX33" s="943"/>
      <c r="AY33" s="943"/>
      <c r="AZ33" s="1019"/>
      <c r="BA33" s="1019"/>
      <c r="BB33" s="1019"/>
      <c r="BC33" s="1019"/>
      <c r="BD33" s="1019"/>
      <c r="BE33" s="944"/>
      <c r="BF33" s="944"/>
      <c r="BG33" s="944"/>
      <c r="BH33" s="944"/>
      <c r="BI33" s="945"/>
      <c r="BJ33" s="91"/>
      <c r="BK33" s="91"/>
      <c r="BL33" s="91"/>
      <c r="BM33" s="91"/>
      <c r="BN33" s="91"/>
      <c r="BO33" s="100"/>
      <c r="BP33" s="100"/>
      <c r="BQ33" s="97">
        <v>27</v>
      </c>
      <c r="BR33" s="98"/>
      <c r="BS33" s="977"/>
      <c r="BT33" s="978"/>
      <c r="BU33" s="978"/>
      <c r="BV33" s="978"/>
      <c r="BW33" s="978"/>
      <c r="BX33" s="978"/>
      <c r="BY33" s="978"/>
      <c r="BZ33" s="978"/>
      <c r="CA33" s="978"/>
      <c r="CB33" s="978"/>
      <c r="CC33" s="978"/>
      <c r="CD33" s="978"/>
      <c r="CE33" s="978"/>
      <c r="CF33" s="978"/>
      <c r="CG33" s="993"/>
      <c r="CH33" s="974"/>
      <c r="CI33" s="975"/>
      <c r="CJ33" s="975"/>
      <c r="CK33" s="975"/>
      <c r="CL33" s="976"/>
      <c r="CM33" s="974"/>
      <c r="CN33" s="975"/>
      <c r="CO33" s="975"/>
      <c r="CP33" s="975"/>
      <c r="CQ33" s="976"/>
      <c r="CR33" s="974"/>
      <c r="CS33" s="975"/>
      <c r="CT33" s="975"/>
      <c r="CU33" s="975"/>
      <c r="CV33" s="976"/>
      <c r="CW33" s="974"/>
      <c r="CX33" s="975"/>
      <c r="CY33" s="975"/>
      <c r="CZ33" s="975"/>
      <c r="DA33" s="976"/>
      <c r="DB33" s="974"/>
      <c r="DC33" s="975"/>
      <c r="DD33" s="975"/>
      <c r="DE33" s="975"/>
      <c r="DF33" s="976"/>
      <c r="DG33" s="974"/>
      <c r="DH33" s="975"/>
      <c r="DI33" s="975"/>
      <c r="DJ33" s="975"/>
      <c r="DK33" s="976"/>
      <c r="DL33" s="974"/>
      <c r="DM33" s="975"/>
      <c r="DN33" s="975"/>
      <c r="DO33" s="975"/>
      <c r="DP33" s="976"/>
      <c r="DQ33" s="974"/>
      <c r="DR33" s="975"/>
      <c r="DS33" s="975"/>
      <c r="DT33" s="975"/>
      <c r="DU33" s="976"/>
      <c r="DV33" s="977"/>
      <c r="DW33" s="978"/>
      <c r="DX33" s="978"/>
      <c r="DY33" s="978"/>
      <c r="DZ33" s="979"/>
      <c r="EA33" s="89"/>
    </row>
    <row r="34" spans="1:131" ht="26.25" customHeight="1" x14ac:dyDescent="0.15">
      <c r="A34" s="101">
        <v>7</v>
      </c>
      <c r="B34" s="1007"/>
      <c r="C34" s="1008"/>
      <c r="D34" s="1008"/>
      <c r="E34" s="1008"/>
      <c r="F34" s="1008"/>
      <c r="G34" s="1008"/>
      <c r="H34" s="1008"/>
      <c r="I34" s="1008"/>
      <c r="J34" s="1008"/>
      <c r="K34" s="1008"/>
      <c r="L34" s="1008"/>
      <c r="M34" s="1008"/>
      <c r="N34" s="1008"/>
      <c r="O34" s="1008"/>
      <c r="P34" s="1009"/>
      <c r="Q34" s="1015"/>
      <c r="R34" s="1016"/>
      <c r="S34" s="1016"/>
      <c r="T34" s="1016"/>
      <c r="U34" s="1016"/>
      <c r="V34" s="1016"/>
      <c r="W34" s="1016"/>
      <c r="X34" s="1016"/>
      <c r="Y34" s="1016"/>
      <c r="Z34" s="1016"/>
      <c r="AA34" s="1016"/>
      <c r="AB34" s="1016"/>
      <c r="AC34" s="1016"/>
      <c r="AD34" s="1016"/>
      <c r="AE34" s="1017"/>
      <c r="AF34" s="1012"/>
      <c r="AG34" s="1013"/>
      <c r="AH34" s="1013"/>
      <c r="AI34" s="1013"/>
      <c r="AJ34" s="1014"/>
      <c r="AK34" s="1018"/>
      <c r="AL34" s="943"/>
      <c r="AM34" s="943"/>
      <c r="AN34" s="943"/>
      <c r="AO34" s="943"/>
      <c r="AP34" s="943"/>
      <c r="AQ34" s="943"/>
      <c r="AR34" s="943"/>
      <c r="AS34" s="943"/>
      <c r="AT34" s="943"/>
      <c r="AU34" s="943"/>
      <c r="AV34" s="943"/>
      <c r="AW34" s="943"/>
      <c r="AX34" s="943"/>
      <c r="AY34" s="943"/>
      <c r="AZ34" s="1019"/>
      <c r="BA34" s="1019"/>
      <c r="BB34" s="1019"/>
      <c r="BC34" s="1019"/>
      <c r="BD34" s="1019"/>
      <c r="BE34" s="944"/>
      <c r="BF34" s="944"/>
      <c r="BG34" s="944"/>
      <c r="BH34" s="944"/>
      <c r="BI34" s="945"/>
      <c r="BJ34" s="91"/>
      <c r="BK34" s="91"/>
      <c r="BL34" s="91"/>
      <c r="BM34" s="91"/>
      <c r="BN34" s="91"/>
      <c r="BO34" s="100"/>
      <c r="BP34" s="100"/>
      <c r="BQ34" s="97">
        <v>28</v>
      </c>
      <c r="BR34" s="98"/>
      <c r="BS34" s="977"/>
      <c r="BT34" s="978"/>
      <c r="BU34" s="978"/>
      <c r="BV34" s="978"/>
      <c r="BW34" s="978"/>
      <c r="BX34" s="978"/>
      <c r="BY34" s="978"/>
      <c r="BZ34" s="978"/>
      <c r="CA34" s="978"/>
      <c r="CB34" s="978"/>
      <c r="CC34" s="978"/>
      <c r="CD34" s="978"/>
      <c r="CE34" s="978"/>
      <c r="CF34" s="978"/>
      <c r="CG34" s="993"/>
      <c r="CH34" s="974"/>
      <c r="CI34" s="975"/>
      <c r="CJ34" s="975"/>
      <c r="CK34" s="975"/>
      <c r="CL34" s="976"/>
      <c r="CM34" s="974"/>
      <c r="CN34" s="975"/>
      <c r="CO34" s="975"/>
      <c r="CP34" s="975"/>
      <c r="CQ34" s="976"/>
      <c r="CR34" s="974"/>
      <c r="CS34" s="975"/>
      <c r="CT34" s="975"/>
      <c r="CU34" s="975"/>
      <c r="CV34" s="976"/>
      <c r="CW34" s="974"/>
      <c r="CX34" s="975"/>
      <c r="CY34" s="975"/>
      <c r="CZ34" s="975"/>
      <c r="DA34" s="976"/>
      <c r="DB34" s="974"/>
      <c r="DC34" s="975"/>
      <c r="DD34" s="975"/>
      <c r="DE34" s="975"/>
      <c r="DF34" s="976"/>
      <c r="DG34" s="974"/>
      <c r="DH34" s="975"/>
      <c r="DI34" s="975"/>
      <c r="DJ34" s="975"/>
      <c r="DK34" s="976"/>
      <c r="DL34" s="974"/>
      <c r="DM34" s="975"/>
      <c r="DN34" s="975"/>
      <c r="DO34" s="975"/>
      <c r="DP34" s="976"/>
      <c r="DQ34" s="974"/>
      <c r="DR34" s="975"/>
      <c r="DS34" s="975"/>
      <c r="DT34" s="975"/>
      <c r="DU34" s="976"/>
      <c r="DV34" s="977"/>
      <c r="DW34" s="978"/>
      <c r="DX34" s="978"/>
      <c r="DY34" s="978"/>
      <c r="DZ34" s="979"/>
      <c r="EA34" s="89"/>
    </row>
    <row r="35" spans="1:131" ht="26.25" customHeight="1" x14ac:dyDescent="0.15">
      <c r="A35" s="101">
        <v>8</v>
      </c>
      <c r="B35" s="1007"/>
      <c r="C35" s="1008"/>
      <c r="D35" s="1008"/>
      <c r="E35" s="1008"/>
      <c r="F35" s="1008"/>
      <c r="G35" s="1008"/>
      <c r="H35" s="1008"/>
      <c r="I35" s="1008"/>
      <c r="J35" s="1008"/>
      <c r="K35" s="1008"/>
      <c r="L35" s="1008"/>
      <c r="M35" s="1008"/>
      <c r="N35" s="1008"/>
      <c r="O35" s="1008"/>
      <c r="P35" s="1009"/>
      <c r="Q35" s="1015"/>
      <c r="R35" s="1016"/>
      <c r="S35" s="1016"/>
      <c r="T35" s="1016"/>
      <c r="U35" s="1016"/>
      <c r="V35" s="1016"/>
      <c r="W35" s="1016"/>
      <c r="X35" s="1016"/>
      <c r="Y35" s="1016"/>
      <c r="Z35" s="1016"/>
      <c r="AA35" s="1016"/>
      <c r="AB35" s="1016"/>
      <c r="AC35" s="1016"/>
      <c r="AD35" s="1016"/>
      <c r="AE35" s="1017"/>
      <c r="AF35" s="1012"/>
      <c r="AG35" s="1013"/>
      <c r="AH35" s="1013"/>
      <c r="AI35" s="1013"/>
      <c r="AJ35" s="1014"/>
      <c r="AK35" s="1018"/>
      <c r="AL35" s="943"/>
      <c r="AM35" s="943"/>
      <c r="AN35" s="943"/>
      <c r="AO35" s="943"/>
      <c r="AP35" s="943"/>
      <c r="AQ35" s="943"/>
      <c r="AR35" s="943"/>
      <c r="AS35" s="943"/>
      <c r="AT35" s="943"/>
      <c r="AU35" s="943"/>
      <c r="AV35" s="943"/>
      <c r="AW35" s="943"/>
      <c r="AX35" s="943"/>
      <c r="AY35" s="943"/>
      <c r="AZ35" s="1019"/>
      <c r="BA35" s="1019"/>
      <c r="BB35" s="1019"/>
      <c r="BC35" s="1019"/>
      <c r="BD35" s="1019"/>
      <c r="BE35" s="944"/>
      <c r="BF35" s="944"/>
      <c r="BG35" s="944"/>
      <c r="BH35" s="944"/>
      <c r="BI35" s="945"/>
      <c r="BJ35" s="91"/>
      <c r="BK35" s="91"/>
      <c r="BL35" s="91"/>
      <c r="BM35" s="91"/>
      <c r="BN35" s="91"/>
      <c r="BO35" s="100"/>
      <c r="BP35" s="100"/>
      <c r="BQ35" s="97">
        <v>29</v>
      </c>
      <c r="BR35" s="98"/>
      <c r="BS35" s="977"/>
      <c r="BT35" s="978"/>
      <c r="BU35" s="978"/>
      <c r="BV35" s="978"/>
      <c r="BW35" s="978"/>
      <c r="BX35" s="978"/>
      <c r="BY35" s="978"/>
      <c r="BZ35" s="978"/>
      <c r="CA35" s="978"/>
      <c r="CB35" s="978"/>
      <c r="CC35" s="978"/>
      <c r="CD35" s="978"/>
      <c r="CE35" s="978"/>
      <c r="CF35" s="978"/>
      <c r="CG35" s="993"/>
      <c r="CH35" s="974"/>
      <c r="CI35" s="975"/>
      <c r="CJ35" s="975"/>
      <c r="CK35" s="975"/>
      <c r="CL35" s="976"/>
      <c r="CM35" s="974"/>
      <c r="CN35" s="975"/>
      <c r="CO35" s="975"/>
      <c r="CP35" s="975"/>
      <c r="CQ35" s="976"/>
      <c r="CR35" s="974"/>
      <c r="CS35" s="975"/>
      <c r="CT35" s="975"/>
      <c r="CU35" s="975"/>
      <c r="CV35" s="976"/>
      <c r="CW35" s="974"/>
      <c r="CX35" s="975"/>
      <c r="CY35" s="975"/>
      <c r="CZ35" s="975"/>
      <c r="DA35" s="976"/>
      <c r="DB35" s="974"/>
      <c r="DC35" s="975"/>
      <c r="DD35" s="975"/>
      <c r="DE35" s="975"/>
      <c r="DF35" s="976"/>
      <c r="DG35" s="974"/>
      <c r="DH35" s="975"/>
      <c r="DI35" s="975"/>
      <c r="DJ35" s="975"/>
      <c r="DK35" s="976"/>
      <c r="DL35" s="974"/>
      <c r="DM35" s="975"/>
      <c r="DN35" s="975"/>
      <c r="DO35" s="975"/>
      <c r="DP35" s="976"/>
      <c r="DQ35" s="974"/>
      <c r="DR35" s="975"/>
      <c r="DS35" s="975"/>
      <c r="DT35" s="975"/>
      <c r="DU35" s="976"/>
      <c r="DV35" s="977"/>
      <c r="DW35" s="978"/>
      <c r="DX35" s="978"/>
      <c r="DY35" s="978"/>
      <c r="DZ35" s="979"/>
      <c r="EA35" s="89"/>
    </row>
    <row r="36" spans="1:131" ht="26.25" customHeight="1" x14ac:dyDescent="0.15">
      <c r="A36" s="101">
        <v>9</v>
      </c>
      <c r="B36" s="1007"/>
      <c r="C36" s="1008"/>
      <c r="D36" s="1008"/>
      <c r="E36" s="1008"/>
      <c r="F36" s="1008"/>
      <c r="G36" s="1008"/>
      <c r="H36" s="1008"/>
      <c r="I36" s="1008"/>
      <c r="J36" s="1008"/>
      <c r="K36" s="1008"/>
      <c r="L36" s="1008"/>
      <c r="M36" s="1008"/>
      <c r="N36" s="1008"/>
      <c r="O36" s="1008"/>
      <c r="P36" s="1009"/>
      <c r="Q36" s="1015"/>
      <c r="R36" s="1016"/>
      <c r="S36" s="1016"/>
      <c r="T36" s="1016"/>
      <c r="U36" s="1016"/>
      <c r="V36" s="1016"/>
      <c r="W36" s="1016"/>
      <c r="X36" s="1016"/>
      <c r="Y36" s="1016"/>
      <c r="Z36" s="1016"/>
      <c r="AA36" s="1016"/>
      <c r="AB36" s="1016"/>
      <c r="AC36" s="1016"/>
      <c r="AD36" s="1016"/>
      <c r="AE36" s="1017"/>
      <c r="AF36" s="1012"/>
      <c r="AG36" s="1013"/>
      <c r="AH36" s="1013"/>
      <c r="AI36" s="1013"/>
      <c r="AJ36" s="1014"/>
      <c r="AK36" s="1018"/>
      <c r="AL36" s="943"/>
      <c r="AM36" s="943"/>
      <c r="AN36" s="943"/>
      <c r="AO36" s="943"/>
      <c r="AP36" s="943"/>
      <c r="AQ36" s="943"/>
      <c r="AR36" s="943"/>
      <c r="AS36" s="943"/>
      <c r="AT36" s="943"/>
      <c r="AU36" s="943"/>
      <c r="AV36" s="943"/>
      <c r="AW36" s="943"/>
      <c r="AX36" s="943"/>
      <c r="AY36" s="943"/>
      <c r="AZ36" s="1019"/>
      <c r="BA36" s="1019"/>
      <c r="BB36" s="1019"/>
      <c r="BC36" s="1019"/>
      <c r="BD36" s="1019"/>
      <c r="BE36" s="944"/>
      <c r="BF36" s="944"/>
      <c r="BG36" s="944"/>
      <c r="BH36" s="944"/>
      <c r="BI36" s="945"/>
      <c r="BJ36" s="91"/>
      <c r="BK36" s="91"/>
      <c r="BL36" s="91"/>
      <c r="BM36" s="91"/>
      <c r="BN36" s="91"/>
      <c r="BO36" s="100"/>
      <c r="BP36" s="100"/>
      <c r="BQ36" s="97">
        <v>30</v>
      </c>
      <c r="BR36" s="98"/>
      <c r="BS36" s="977"/>
      <c r="BT36" s="978"/>
      <c r="BU36" s="978"/>
      <c r="BV36" s="978"/>
      <c r="BW36" s="978"/>
      <c r="BX36" s="978"/>
      <c r="BY36" s="978"/>
      <c r="BZ36" s="978"/>
      <c r="CA36" s="978"/>
      <c r="CB36" s="978"/>
      <c r="CC36" s="978"/>
      <c r="CD36" s="978"/>
      <c r="CE36" s="978"/>
      <c r="CF36" s="978"/>
      <c r="CG36" s="993"/>
      <c r="CH36" s="974"/>
      <c r="CI36" s="975"/>
      <c r="CJ36" s="975"/>
      <c r="CK36" s="975"/>
      <c r="CL36" s="976"/>
      <c r="CM36" s="974"/>
      <c r="CN36" s="975"/>
      <c r="CO36" s="975"/>
      <c r="CP36" s="975"/>
      <c r="CQ36" s="976"/>
      <c r="CR36" s="974"/>
      <c r="CS36" s="975"/>
      <c r="CT36" s="975"/>
      <c r="CU36" s="975"/>
      <c r="CV36" s="976"/>
      <c r="CW36" s="974"/>
      <c r="CX36" s="975"/>
      <c r="CY36" s="975"/>
      <c r="CZ36" s="975"/>
      <c r="DA36" s="976"/>
      <c r="DB36" s="974"/>
      <c r="DC36" s="975"/>
      <c r="DD36" s="975"/>
      <c r="DE36" s="975"/>
      <c r="DF36" s="976"/>
      <c r="DG36" s="974"/>
      <c r="DH36" s="975"/>
      <c r="DI36" s="975"/>
      <c r="DJ36" s="975"/>
      <c r="DK36" s="976"/>
      <c r="DL36" s="974"/>
      <c r="DM36" s="975"/>
      <c r="DN36" s="975"/>
      <c r="DO36" s="975"/>
      <c r="DP36" s="976"/>
      <c r="DQ36" s="974"/>
      <c r="DR36" s="975"/>
      <c r="DS36" s="975"/>
      <c r="DT36" s="975"/>
      <c r="DU36" s="976"/>
      <c r="DV36" s="977"/>
      <c r="DW36" s="978"/>
      <c r="DX36" s="978"/>
      <c r="DY36" s="978"/>
      <c r="DZ36" s="979"/>
      <c r="EA36" s="89"/>
    </row>
    <row r="37" spans="1:131" ht="26.25" customHeight="1" x14ac:dyDescent="0.15">
      <c r="A37" s="101">
        <v>10</v>
      </c>
      <c r="B37" s="1007"/>
      <c r="C37" s="1008"/>
      <c r="D37" s="1008"/>
      <c r="E37" s="1008"/>
      <c r="F37" s="1008"/>
      <c r="G37" s="1008"/>
      <c r="H37" s="1008"/>
      <c r="I37" s="1008"/>
      <c r="J37" s="1008"/>
      <c r="K37" s="1008"/>
      <c r="L37" s="1008"/>
      <c r="M37" s="1008"/>
      <c r="N37" s="1008"/>
      <c r="O37" s="1008"/>
      <c r="P37" s="1009"/>
      <c r="Q37" s="1015"/>
      <c r="R37" s="1016"/>
      <c r="S37" s="1016"/>
      <c r="T37" s="1016"/>
      <c r="U37" s="1016"/>
      <c r="V37" s="1016"/>
      <c r="W37" s="1016"/>
      <c r="X37" s="1016"/>
      <c r="Y37" s="1016"/>
      <c r="Z37" s="1016"/>
      <c r="AA37" s="1016"/>
      <c r="AB37" s="1016"/>
      <c r="AC37" s="1016"/>
      <c r="AD37" s="1016"/>
      <c r="AE37" s="1017"/>
      <c r="AF37" s="1012"/>
      <c r="AG37" s="1013"/>
      <c r="AH37" s="1013"/>
      <c r="AI37" s="1013"/>
      <c r="AJ37" s="1014"/>
      <c r="AK37" s="1018"/>
      <c r="AL37" s="943"/>
      <c r="AM37" s="943"/>
      <c r="AN37" s="943"/>
      <c r="AO37" s="943"/>
      <c r="AP37" s="943"/>
      <c r="AQ37" s="943"/>
      <c r="AR37" s="943"/>
      <c r="AS37" s="943"/>
      <c r="AT37" s="943"/>
      <c r="AU37" s="943"/>
      <c r="AV37" s="943"/>
      <c r="AW37" s="943"/>
      <c r="AX37" s="943"/>
      <c r="AY37" s="943"/>
      <c r="AZ37" s="1019"/>
      <c r="BA37" s="1019"/>
      <c r="BB37" s="1019"/>
      <c r="BC37" s="1019"/>
      <c r="BD37" s="1019"/>
      <c r="BE37" s="944"/>
      <c r="BF37" s="944"/>
      <c r="BG37" s="944"/>
      <c r="BH37" s="944"/>
      <c r="BI37" s="945"/>
      <c r="BJ37" s="91"/>
      <c r="BK37" s="91"/>
      <c r="BL37" s="91"/>
      <c r="BM37" s="91"/>
      <c r="BN37" s="91"/>
      <c r="BO37" s="100"/>
      <c r="BP37" s="100"/>
      <c r="BQ37" s="97">
        <v>31</v>
      </c>
      <c r="BR37" s="98"/>
      <c r="BS37" s="977"/>
      <c r="BT37" s="978"/>
      <c r="BU37" s="978"/>
      <c r="BV37" s="978"/>
      <c r="BW37" s="978"/>
      <c r="BX37" s="978"/>
      <c r="BY37" s="978"/>
      <c r="BZ37" s="978"/>
      <c r="CA37" s="978"/>
      <c r="CB37" s="978"/>
      <c r="CC37" s="978"/>
      <c r="CD37" s="978"/>
      <c r="CE37" s="978"/>
      <c r="CF37" s="978"/>
      <c r="CG37" s="993"/>
      <c r="CH37" s="974"/>
      <c r="CI37" s="975"/>
      <c r="CJ37" s="975"/>
      <c r="CK37" s="975"/>
      <c r="CL37" s="976"/>
      <c r="CM37" s="974"/>
      <c r="CN37" s="975"/>
      <c r="CO37" s="975"/>
      <c r="CP37" s="975"/>
      <c r="CQ37" s="976"/>
      <c r="CR37" s="974"/>
      <c r="CS37" s="975"/>
      <c r="CT37" s="975"/>
      <c r="CU37" s="975"/>
      <c r="CV37" s="976"/>
      <c r="CW37" s="974"/>
      <c r="CX37" s="975"/>
      <c r="CY37" s="975"/>
      <c r="CZ37" s="975"/>
      <c r="DA37" s="976"/>
      <c r="DB37" s="974"/>
      <c r="DC37" s="975"/>
      <c r="DD37" s="975"/>
      <c r="DE37" s="975"/>
      <c r="DF37" s="976"/>
      <c r="DG37" s="974"/>
      <c r="DH37" s="975"/>
      <c r="DI37" s="975"/>
      <c r="DJ37" s="975"/>
      <c r="DK37" s="976"/>
      <c r="DL37" s="974"/>
      <c r="DM37" s="975"/>
      <c r="DN37" s="975"/>
      <c r="DO37" s="975"/>
      <c r="DP37" s="976"/>
      <c r="DQ37" s="974"/>
      <c r="DR37" s="975"/>
      <c r="DS37" s="975"/>
      <c r="DT37" s="975"/>
      <c r="DU37" s="976"/>
      <c r="DV37" s="977"/>
      <c r="DW37" s="978"/>
      <c r="DX37" s="978"/>
      <c r="DY37" s="978"/>
      <c r="DZ37" s="979"/>
      <c r="EA37" s="89"/>
    </row>
    <row r="38" spans="1:131" ht="26.25" customHeight="1" x14ac:dyDescent="0.15">
      <c r="A38" s="101">
        <v>11</v>
      </c>
      <c r="B38" s="1007"/>
      <c r="C38" s="1008"/>
      <c r="D38" s="1008"/>
      <c r="E38" s="1008"/>
      <c r="F38" s="1008"/>
      <c r="G38" s="1008"/>
      <c r="H38" s="1008"/>
      <c r="I38" s="1008"/>
      <c r="J38" s="1008"/>
      <c r="K38" s="1008"/>
      <c r="L38" s="1008"/>
      <c r="M38" s="1008"/>
      <c r="N38" s="1008"/>
      <c r="O38" s="1008"/>
      <c r="P38" s="1009"/>
      <c r="Q38" s="1015"/>
      <c r="R38" s="1016"/>
      <c r="S38" s="1016"/>
      <c r="T38" s="1016"/>
      <c r="U38" s="1016"/>
      <c r="V38" s="1016"/>
      <c r="W38" s="1016"/>
      <c r="X38" s="1016"/>
      <c r="Y38" s="1016"/>
      <c r="Z38" s="1016"/>
      <c r="AA38" s="1016"/>
      <c r="AB38" s="1016"/>
      <c r="AC38" s="1016"/>
      <c r="AD38" s="1016"/>
      <c r="AE38" s="1017"/>
      <c r="AF38" s="1012"/>
      <c r="AG38" s="1013"/>
      <c r="AH38" s="1013"/>
      <c r="AI38" s="1013"/>
      <c r="AJ38" s="1014"/>
      <c r="AK38" s="1018"/>
      <c r="AL38" s="943"/>
      <c r="AM38" s="943"/>
      <c r="AN38" s="943"/>
      <c r="AO38" s="943"/>
      <c r="AP38" s="943"/>
      <c r="AQ38" s="943"/>
      <c r="AR38" s="943"/>
      <c r="AS38" s="943"/>
      <c r="AT38" s="943"/>
      <c r="AU38" s="943"/>
      <c r="AV38" s="943"/>
      <c r="AW38" s="943"/>
      <c r="AX38" s="943"/>
      <c r="AY38" s="943"/>
      <c r="AZ38" s="1019"/>
      <c r="BA38" s="1019"/>
      <c r="BB38" s="1019"/>
      <c r="BC38" s="1019"/>
      <c r="BD38" s="1019"/>
      <c r="BE38" s="944"/>
      <c r="BF38" s="944"/>
      <c r="BG38" s="944"/>
      <c r="BH38" s="944"/>
      <c r="BI38" s="945"/>
      <c r="BJ38" s="91"/>
      <c r="BK38" s="91"/>
      <c r="BL38" s="91"/>
      <c r="BM38" s="91"/>
      <c r="BN38" s="91"/>
      <c r="BO38" s="100"/>
      <c r="BP38" s="100"/>
      <c r="BQ38" s="97">
        <v>32</v>
      </c>
      <c r="BR38" s="98"/>
      <c r="BS38" s="977"/>
      <c r="BT38" s="978"/>
      <c r="BU38" s="978"/>
      <c r="BV38" s="978"/>
      <c r="BW38" s="978"/>
      <c r="BX38" s="978"/>
      <c r="BY38" s="978"/>
      <c r="BZ38" s="978"/>
      <c r="CA38" s="978"/>
      <c r="CB38" s="978"/>
      <c r="CC38" s="978"/>
      <c r="CD38" s="978"/>
      <c r="CE38" s="978"/>
      <c r="CF38" s="978"/>
      <c r="CG38" s="993"/>
      <c r="CH38" s="974"/>
      <c r="CI38" s="975"/>
      <c r="CJ38" s="975"/>
      <c r="CK38" s="975"/>
      <c r="CL38" s="976"/>
      <c r="CM38" s="974"/>
      <c r="CN38" s="975"/>
      <c r="CO38" s="975"/>
      <c r="CP38" s="975"/>
      <c r="CQ38" s="976"/>
      <c r="CR38" s="974"/>
      <c r="CS38" s="975"/>
      <c r="CT38" s="975"/>
      <c r="CU38" s="975"/>
      <c r="CV38" s="976"/>
      <c r="CW38" s="974"/>
      <c r="CX38" s="975"/>
      <c r="CY38" s="975"/>
      <c r="CZ38" s="975"/>
      <c r="DA38" s="976"/>
      <c r="DB38" s="974"/>
      <c r="DC38" s="975"/>
      <c r="DD38" s="975"/>
      <c r="DE38" s="975"/>
      <c r="DF38" s="976"/>
      <c r="DG38" s="974"/>
      <c r="DH38" s="975"/>
      <c r="DI38" s="975"/>
      <c r="DJ38" s="975"/>
      <c r="DK38" s="976"/>
      <c r="DL38" s="974"/>
      <c r="DM38" s="975"/>
      <c r="DN38" s="975"/>
      <c r="DO38" s="975"/>
      <c r="DP38" s="976"/>
      <c r="DQ38" s="974"/>
      <c r="DR38" s="975"/>
      <c r="DS38" s="975"/>
      <c r="DT38" s="975"/>
      <c r="DU38" s="976"/>
      <c r="DV38" s="977"/>
      <c r="DW38" s="978"/>
      <c r="DX38" s="978"/>
      <c r="DY38" s="978"/>
      <c r="DZ38" s="979"/>
      <c r="EA38" s="89"/>
    </row>
    <row r="39" spans="1:131" ht="26.25" customHeight="1" x14ac:dyDescent="0.15">
      <c r="A39" s="101">
        <v>12</v>
      </c>
      <c r="B39" s="1007"/>
      <c r="C39" s="1008"/>
      <c r="D39" s="1008"/>
      <c r="E39" s="1008"/>
      <c r="F39" s="1008"/>
      <c r="G39" s="1008"/>
      <c r="H39" s="1008"/>
      <c r="I39" s="1008"/>
      <c r="J39" s="1008"/>
      <c r="K39" s="1008"/>
      <c r="L39" s="1008"/>
      <c r="M39" s="1008"/>
      <c r="N39" s="1008"/>
      <c r="O39" s="1008"/>
      <c r="P39" s="1009"/>
      <c r="Q39" s="1015"/>
      <c r="R39" s="1016"/>
      <c r="S39" s="1016"/>
      <c r="T39" s="1016"/>
      <c r="U39" s="1016"/>
      <c r="V39" s="1016"/>
      <c r="W39" s="1016"/>
      <c r="X39" s="1016"/>
      <c r="Y39" s="1016"/>
      <c r="Z39" s="1016"/>
      <c r="AA39" s="1016"/>
      <c r="AB39" s="1016"/>
      <c r="AC39" s="1016"/>
      <c r="AD39" s="1016"/>
      <c r="AE39" s="1017"/>
      <c r="AF39" s="1012"/>
      <c r="AG39" s="1013"/>
      <c r="AH39" s="1013"/>
      <c r="AI39" s="1013"/>
      <c r="AJ39" s="1014"/>
      <c r="AK39" s="1018"/>
      <c r="AL39" s="943"/>
      <c r="AM39" s="943"/>
      <c r="AN39" s="943"/>
      <c r="AO39" s="943"/>
      <c r="AP39" s="943"/>
      <c r="AQ39" s="943"/>
      <c r="AR39" s="943"/>
      <c r="AS39" s="943"/>
      <c r="AT39" s="943"/>
      <c r="AU39" s="943"/>
      <c r="AV39" s="943"/>
      <c r="AW39" s="943"/>
      <c r="AX39" s="943"/>
      <c r="AY39" s="943"/>
      <c r="AZ39" s="1019"/>
      <c r="BA39" s="1019"/>
      <c r="BB39" s="1019"/>
      <c r="BC39" s="1019"/>
      <c r="BD39" s="1019"/>
      <c r="BE39" s="944"/>
      <c r="BF39" s="944"/>
      <c r="BG39" s="944"/>
      <c r="BH39" s="944"/>
      <c r="BI39" s="945"/>
      <c r="BJ39" s="91"/>
      <c r="BK39" s="91"/>
      <c r="BL39" s="91"/>
      <c r="BM39" s="91"/>
      <c r="BN39" s="91"/>
      <c r="BO39" s="100"/>
      <c r="BP39" s="100"/>
      <c r="BQ39" s="97">
        <v>33</v>
      </c>
      <c r="BR39" s="98"/>
      <c r="BS39" s="977"/>
      <c r="BT39" s="978"/>
      <c r="BU39" s="978"/>
      <c r="BV39" s="978"/>
      <c r="BW39" s="978"/>
      <c r="BX39" s="978"/>
      <c r="BY39" s="978"/>
      <c r="BZ39" s="978"/>
      <c r="CA39" s="978"/>
      <c r="CB39" s="978"/>
      <c r="CC39" s="978"/>
      <c r="CD39" s="978"/>
      <c r="CE39" s="978"/>
      <c r="CF39" s="978"/>
      <c r="CG39" s="993"/>
      <c r="CH39" s="974"/>
      <c r="CI39" s="975"/>
      <c r="CJ39" s="975"/>
      <c r="CK39" s="975"/>
      <c r="CL39" s="976"/>
      <c r="CM39" s="974"/>
      <c r="CN39" s="975"/>
      <c r="CO39" s="975"/>
      <c r="CP39" s="975"/>
      <c r="CQ39" s="976"/>
      <c r="CR39" s="974"/>
      <c r="CS39" s="975"/>
      <c r="CT39" s="975"/>
      <c r="CU39" s="975"/>
      <c r="CV39" s="976"/>
      <c r="CW39" s="974"/>
      <c r="CX39" s="975"/>
      <c r="CY39" s="975"/>
      <c r="CZ39" s="975"/>
      <c r="DA39" s="976"/>
      <c r="DB39" s="974"/>
      <c r="DC39" s="975"/>
      <c r="DD39" s="975"/>
      <c r="DE39" s="975"/>
      <c r="DF39" s="976"/>
      <c r="DG39" s="974"/>
      <c r="DH39" s="975"/>
      <c r="DI39" s="975"/>
      <c r="DJ39" s="975"/>
      <c r="DK39" s="976"/>
      <c r="DL39" s="974"/>
      <c r="DM39" s="975"/>
      <c r="DN39" s="975"/>
      <c r="DO39" s="975"/>
      <c r="DP39" s="976"/>
      <c r="DQ39" s="974"/>
      <c r="DR39" s="975"/>
      <c r="DS39" s="975"/>
      <c r="DT39" s="975"/>
      <c r="DU39" s="976"/>
      <c r="DV39" s="977"/>
      <c r="DW39" s="978"/>
      <c r="DX39" s="978"/>
      <c r="DY39" s="978"/>
      <c r="DZ39" s="979"/>
      <c r="EA39" s="89"/>
    </row>
    <row r="40" spans="1:131" ht="26.25" customHeight="1" x14ac:dyDescent="0.15">
      <c r="A40" s="97">
        <v>13</v>
      </c>
      <c r="B40" s="1007"/>
      <c r="C40" s="1008"/>
      <c r="D40" s="1008"/>
      <c r="E40" s="1008"/>
      <c r="F40" s="1008"/>
      <c r="G40" s="1008"/>
      <c r="H40" s="1008"/>
      <c r="I40" s="1008"/>
      <c r="J40" s="1008"/>
      <c r="K40" s="1008"/>
      <c r="L40" s="1008"/>
      <c r="M40" s="1008"/>
      <c r="N40" s="1008"/>
      <c r="O40" s="1008"/>
      <c r="P40" s="1009"/>
      <c r="Q40" s="1015"/>
      <c r="R40" s="1016"/>
      <c r="S40" s="1016"/>
      <c r="T40" s="1016"/>
      <c r="U40" s="1016"/>
      <c r="V40" s="1016"/>
      <c r="W40" s="1016"/>
      <c r="X40" s="1016"/>
      <c r="Y40" s="1016"/>
      <c r="Z40" s="1016"/>
      <c r="AA40" s="1016"/>
      <c r="AB40" s="1016"/>
      <c r="AC40" s="1016"/>
      <c r="AD40" s="1016"/>
      <c r="AE40" s="1017"/>
      <c r="AF40" s="1012"/>
      <c r="AG40" s="1013"/>
      <c r="AH40" s="1013"/>
      <c r="AI40" s="1013"/>
      <c r="AJ40" s="1014"/>
      <c r="AK40" s="1018"/>
      <c r="AL40" s="943"/>
      <c r="AM40" s="943"/>
      <c r="AN40" s="943"/>
      <c r="AO40" s="943"/>
      <c r="AP40" s="943"/>
      <c r="AQ40" s="943"/>
      <c r="AR40" s="943"/>
      <c r="AS40" s="943"/>
      <c r="AT40" s="943"/>
      <c r="AU40" s="943"/>
      <c r="AV40" s="943"/>
      <c r="AW40" s="943"/>
      <c r="AX40" s="943"/>
      <c r="AY40" s="943"/>
      <c r="AZ40" s="1019"/>
      <c r="BA40" s="1019"/>
      <c r="BB40" s="1019"/>
      <c r="BC40" s="1019"/>
      <c r="BD40" s="1019"/>
      <c r="BE40" s="944"/>
      <c r="BF40" s="944"/>
      <c r="BG40" s="944"/>
      <c r="BH40" s="944"/>
      <c r="BI40" s="945"/>
      <c r="BJ40" s="91"/>
      <c r="BK40" s="91"/>
      <c r="BL40" s="91"/>
      <c r="BM40" s="91"/>
      <c r="BN40" s="91"/>
      <c r="BO40" s="100"/>
      <c r="BP40" s="100"/>
      <c r="BQ40" s="97">
        <v>34</v>
      </c>
      <c r="BR40" s="98"/>
      <c r="BS40" s="977"/>
      <c r="BT40" s="978"/>
      <c r="BU40" s="978"/>
      <c r="BV40" s="978"/>
      <c r="BW40" s="978"/>
      <c r="BX40" s="978"/>
      <c r="BY40" s="978"/>
      <c r="BZ40" s="978"/>
      <c r="CA40" s="978"/>
      <c r="CB40" s="978"/>
      <c r="CC40" s="978"/>
      <c r="CD40" s="978"/>
      <c r="CE40" s="978"/>
      <c r="CF40" s="978"/>
      <c r="CG40" s="993"/>
      <c r="CH40" s="974"/>
      <c r="CI40" s="975"/>
      <c r="CJ40" s="975"/>
      <c r="CK40" s="975"/>
      <c r="CL40" s="976"/>
      <c r="CM40" s="974"/>
      <c r="CN40" s="975"/>
      <c r="CO40" s="975"/>
      <c r="CP40" s="975"/>
      <c r="CQ40" s="976"/>
      <c r="CR40" s="974"/>
      <c r="CS40" s="975"/>
      <c r="CT40" s="975"/>
      <c r="CU40" s="975"/>
      <c r="CV40" s="976"/>
      <c r="CW40" s="974"/>
      <c r="CX40" s="975"/>
      <c r="CY40" s="975"/>
      <c r="CZ40" s="975"/>
      <c r="DA40" s="976"/>
      <c r="DB40" s="974"/>
      <c r="DC40" s="975"/>
      <c r="DD40" s="975"/>
      <c r="DE40" s="975"/>
      <c r="DF40" s="976"/>
      <c r="DG40" s="974"/>
      <c r="DH40" s="975"/>
      <c r="DI40" s="975"/>
      <c r="DJ40" s="975"/>
      <c r="DK40" s="976"/>
      <c r="DL40" s="974"/>
      <c r="DM40" s="975"/>
      <c r="DN40" s="975"/>
      <c r="DO40" s="975"/>
      <c r="DP40" s="976"/>
      <c r="DQ40" s="974"/>
      <c r="DR40" s="975"/>
      <c r="DS40" s="975"/>
      <c r="DT40" s="975"/>
      <c r="DU40" s="976"/>
      <c r="DV40" s="977"/>
      <c r="DW40" s="978"/>
      <c r="DX40" s="978"/>
      <c r="DY40" s="978"/>
      <c r="DZ40" s="979"/>
      <c r="EA40" s="89"/>
    </row>
    <row r="41" spans="1:131" ht="26.25" customHeight="1" x14ac:dyDescent="0.15">
      <c r="A41" s="97">
        <v>14</v>
      </c>
      <c r="B41" s="1007"/>
      <c r="C41" s="1008"/>
      <c r="D41" s="1008"/>
      <c r="E41" s="1008"/>
      <c r="F41" s="1008"/>
      <c r="G41" s="1008"/>
      <c r="H41" s="1008"/>
      <c r="I41" s="1008"/>
      <c r="J41" s="1008"/>
      <c r="K41" s="1008"/>
      <c r="L41" s="1008"/>
      <c r="M41" s="1008"/>
      <c r="N41" s="1008"/>
      <c r="O41" s="1008"/>
      <c r="P41" s="1009"/>
      <c r="Q41" s="1015"/>
      <c r="R41" s="1016"/>
      <c r="S41" s="1016"/>
      <c r="T41" s="1016"/>
      <c r="U41" s="1016"/>
      <c r="V41" s="1016"/>
      <c r="W41" s="1016"/>
      <c r="X41" s="1016"/>
      <c r="Y41" s="1016"/>
      <c r="Z41" s="1016"/>
      <c r="AA41" s="1016"/>
      <c r="AB41" s="1016"/>
      <c r="AC41" s="1016"/>
      <c r="AD41" s="1016"/>
      <c r="AE41" s="1017"/>
      <c r="AF41" s="1012"/>
      <c r="AG41" s="1013"/>
      <c r="AH41" s="1013"/>
      <c r="AI41" s="1013"/>
      <c r="AJ41" s="1014"/>
      <c r="AK41" s="1018"/>
      <c r="AL41" s="943"/>
      <c r="AM41" s="943"/>
      <c r="AN41" s="943"/>
      <c r="AO41" s="943"/>
      <c r="AP41" s="943"/>
      <c r="AQ41" s="943"/>
      <c r="AR41" s="943"/>
      <c r="AS41" s="943"/>
      <c r="AT41" s="943"/>
      <c r="AU41" s="943"/>
      <c r="AV41" s="943"/>
      <c r="AW41" s="943"/>
      <c r="AX41" s="943"/>
      <c r="AY41" s="943"/>
      <c r="AZ41" s="1019"/>
      <c r="BA41" s="1019"/>
      <c r="BB41" s="1019"/>
      <c r="BC41" s="1019"/>
      <c r="BD41" s="1019"/>
      <c r="BE41" s="944"/>
      <c r="BF41" s="944"/>
      <c r="BG41" s="944"/>
      <c r="BH41" s="944"/>
      <c r="BI41" s="945"/>
      <c r="BJ41" s="91"/>
      <c r="BK41" s="91"/>
      <c r="BL41" s="91"/>
      <c r="BM41" s="91"/>
      <c r="BN41" s="91"/>
      <c r="BO41" s="100"/>
      <c r="BP41" s="100"/>
      <c r="BQ41" s="97">
        <v>35</v>
      </c>
      <c r="BR41" s="98"/>
      <c r="BS41" s="977"/>
      <c r="BT41" s="978"/>
      <c r="BU41" s="978"/>
      <c r="BV41" s="978"/>
      <c r="BW41" s="978"/>
      <c r="BX41" s="978"/>
      <c r="BY41" s="978"/>
      <c r="BZ41" s="978"/>
      <c r="CA41" s="978"/>
      <c r="CB41" s="978"/>
      <c r="CC41" s="978"/>
      <c r="CD41" s="978"/>
      <c r="CE41" s="978"/>
      <c r="CF41" s="978"/>
      <c r="CG41" s="993"/>
      <c r="CH41" s="974"/>
      <c r="CI41" s="975"/>
      <c r="CJ41" s="975"/>
      <c r="CK41" s="975"/>
      <c r="CL41" s="976"/>
      <c r="CM41" s="974"/>
      <c r="CN41" s="975"/>
      <c r="CO41" s="975"/>
      <c r="CP41" s="975"/>
      <c r="CQ41" s="976"/>
      <c r="CR41" s="974"/>
      <c r="CS41" s="975"/>
      <c r="CT41" s="975"/>
      <c r="CU41" s="975"/>
      <c r="CV41" s="976"/>
      <c r="CW41" s="974"/>
      <c r="CX41" s="975"/>
      <c r="CY41" s="975"/>
      <c r="CZ41" s="975"/>
      <c r="DA41" s="976"/>
      <c r="DB41" s="974"/>
      <c r="DC41" s="975"/>
      <c r="DD41" s="975"/>
      <c r="DE41" s="975"/>
      <c r="DF41" s="976"/>
      <c r="DG41" s="974"/>
      <c r="DH41" s="975"/>
      <c r="DI41" s="975"/>
      <c r="DJ41" s="975"/>
      <c r="DK41" s="976"/>
      <c r="DL41" s="974"/>
      <c r="DM41" s="975"/>
      <c r="DN41" s="975"/>
      <c r="DO41" s="975"/>
      <c r="DP41" s="976"/>
      <c r="DQ41" s="974"/>
      <c r="DR41" s="975"/>
      <c r="DS41" s="975"/>
      <c r="DT41" s="975"/>
      <c r="DU41" s="976"/>
      <c r="DV41" s="977"/>
      <c r="DW41" s="978"/>
      <c r="DX41" s="978"/>
      <c r="DY41" s="978"/>
      <c r="DZ41" s="979"/>
      <c r="EA41" s="89"/>
    </row>
    <row r="42" spans="1:131" ht="26.25" customHeight="1" x14ac:dyDescent="0.15">
      <c r="A42" s="97">
        <v>15</v>
      </c>
      <c r="B42" s="1007"/>
      <c r="C42" s="1008"/>
      <c r="D42" s="1008"/>
      <c r="E42" s="1008"/>
      <c r="F42" s="1008"/>
      <c r="G42" s="1008"/>
      <c r="H42" s="1008"/>
      <c r="I42" s="1008"/>
      <c r="J42" s="1008"/>
      <c r="K42" s="1008"/>
      <c r="L42" s="1008"/>
      <c r="M42" s="1008"/>
      <c r="N42" s="1008"/>
      <c r="O42" s="1008"/>
      <c r="P42" s="1009"/>
      <c r="Q42" s="1015"/>
      <c r="R42" s="1016"/>
      <c r="S42" s="1016"/>
      <c r="T42" s="1016"/>
      <c r="U42" s="1016"/>
      <c r="V42" s="1016"/>
      <c r="W42" s="1016"/>
      <c r="X42" s="1016"/>
      <c r="Y42" s="1016"/>
      <c r="Z42" s="1016"/>
      <c r="AA42" s="1016"/>
      <c r="AB42" s="1016"/>
      <c r="AC42" s="1016"/>
      <c r="AD42" s="1016"/>
      <c r="AE42" s="1017"/>
      <c r="AF42" s="1012"/>
      <c r="AG42" s="1013"/>
      <c r="AH42" s="1013"/>
      <c r="AI42" s="1013"/>
      <c r="AJ42" s="1014"/>
      <c r="AK42" s="1018"/>
      <c r="AL42" s="943"/>
      <c r="AM42" s="943"/>
      <c r="AN42" s="943"/>
      <c r="AO42" s="943"/>
      <c r="AP42" s="943"/>
      <c r="AQ42" s="943"/>
      <c r="AR42" s="943"/>
      <c r="AS42" s="943"/>
      <c r="AT42" s="943"/>
      <c r="AU42" s="943"/>
      <c r="AV42" s="943"/>
      <c r="AW42" s="943"/>
      <c r="AX42" s="943"/>
      <c r="AY42" s="943"/>
      <c r="AZ42" s="1019"/>
      <c r="BA42" s="1019"/>
      <c r="BB42" s="1019"/>
      <c r="BC42" s="1019"/>
      <c r="BD42" s="1019"/>
      <c r="BE42" s="944"/>
      <c r="BF42" s="944"/>
      <c r="BG42" s="944"/>
      <c r="BH42" s="944"/>
      <c r="BI42" s="945"/>
      <c r="BJ42" s="91"/>
      <c r="BK42" s="91"/>
      <c r="BL42" s="91"/>
      <c r="BM42" s="91"/>
      <c r="BN42" s="91"/>
      <c r="BO42" s="100"/>
      <c r="BP42" s="100"/>
      <c r="BQ42" s="97">
        <v>36</v>
      </c>
      <c r="BR42" s="98"/>
      <c r="BS42" s="977"/>
      <c r="BT42" s="978"/>
      <c r="BU42" s="978"/>
      <c r="BV42" s="978"/>
      <c r="BW42" s="978"/>
      <c r="BX42" s="978"/>
      <c r="BY42" s="978"/>
      <c r="BZ42" s="978"/>
      <c r="CA42" s="978"/>
      <c r="CB42" s="978"/>
      <c r="CC42" s="978"/>
      <c r="CD42" s="978"/>
      <c r="CE42" s="978"/>
      <c r="CF42" s="978"/>
      <c r="CG42" s="993"/>
      <c r="CH42" s="974"/>
      <c r="CI42" s="975"/>
      <c r="CJ42" s="975"/>
      <c r="CK42" s="975"/>
      <c r="CL42" s="976"/>
      <c r="CM42" s="974"/>
      <c r="CN42" s="975"/>
      <c r="CO42" s="975"/>
      <c r="CP42" s="975"/>
      <c r="CQ42" s="976"/>
      <c r="CR42" s="974"/>
      <c r="CS42" s="975"/>
      <c r="CT42" s="975"/>
      <c r="CU42" s="975"/>
      <c r="CV42" s="976"/>
      <c r="CW42" s="974"/>
      <c r="CX42" s="975"/>
      <c r="CY42" s="975"/>
      <c r="CZ42" s="975"/>
      <c r="DA42" s="976"/>
      <c r="DB42" s="974"/>
      <c r="DC42" s="975"/>
      <c r="DD42" s="975"/>
      <c r="DE42" s="975"/>
      <c r="DF42" s="976"/>
      <c r="DG42" s="974"/>
      <c r="DH42" s="975"/>
      <c r="DI42" s="975"/>
      <c r="DJ42" s="975"/>
      <c r="DK42" s="976"/>
      <c r="DL42" s="974"/>
      <c r="DM42" s="975"/>
      <c r="DN42" s="975"/>
      <c r="DO42" s="975"/>
      <c r="DP42" s="976"/>
      <c r="DQ42" s="974"/>
      <c r="DR42" s="975"/>
      <c r="DS42" s="975"/>
      <c r="DT42" s="975"/>
      <c r="DU42" s="976"/>
      <c r="DV42" s="977"/>
      <c r="DW42" s="978"/>
      <c r="DX42" s="978"/>
      <c r="DY42" s="978"/>
      <c r="DZ42" s="979"/>
      <c r="EA42" s="89"/>
    </row>
    <row r="43" spans="1:131" ht="26.25" customHeight="1" x14ac:dyDescent="0.15">
      <c r="A43" s="97">
        <v>16</v>
      </c>
      <c r="B43" s="1007"/>
      <c r="C43" s="1008"/>
      <c r="D43" s="1008"/>
      <c r="E43" s="1008"/>
      <c r="F43" s="1008"/>
      <c r="G43" s="1008"/>
      <c r="H43" s="1008"/>
      <c r="I43" s="1008"/>
      <c r="J43" s="1008"/>
      <c r="K43" s="1008"/>
      <c r="L43" s="1008"/>
      <c r="M43" s="1008"/>
      <c r="N43" s="1008"/>
      <c r="O43" s="1008"/>
      <c r="P43" s="1009"/>
      <c r="Q43" s="1015"/>
      <c r="R43" s="1016"/>
      <c r="S43" s="1016"/>
      <c r="T43" s="1016"/>
      <c r="U43" s="1016"/>
      <c r="V43" s="1016"/>
      <c r="W43" s="1016"/>
      <c r="X43" s="1016"/>
      <c r="Y43" s="1016"/>
      <c r="Z43" s="1016"/>
      <c r="AA43" s="1016"/>
      <c r="AB43" s="1016"/>
      <c r="AC43" s="1016"/>
      <c r="AD43" s="1016"/>
      <c r="AE43" s="1017"/>
      <c r="AF43" s="1012"/>
      <c r="AG43" s="1013"/>
      <c r="AH43" s="1013"/>
      <c r="AI43" s="1013"/>
      <c r="AJ43" s="1014"/>
      <c r="AK43" s="1018"/>
      <c r="AL43" s="943"/>
      <c r="AM43" s="943"/>
      <c r="AN43" s="943"/>
      <c r="AO43" s="943"/>
      <c r="AP43" s="943"/>
      <c r="AQ43" s="943"/>
      <c r="AR43" s="943"/>
      <c r="AS43" s="943"/>
      <c r="AT43" s="943"/>
      <c r="AU43" s="943"/>
      <c r="AV43" s="943"/>
      <c r="AW43" s="943"/>
      <c r="AX43" s="943"/>
      <c r="AY43" s="943"/>
      <c r="AZ43" s="1019"/>
      <c r="BA43" s="1019"/>
      <c r="BB43" s="1019"/>
      <c r="BC43" s="1019"/>
      <c r="BD43" s="1019"/>
      <c r="BE43" s="944"/>
      <c r="BF43" s="944"/>
      <c r="BG43" s="944"/>
      <c r="BH43" s="944"/>
      <c r="BI43" s="945"/>
      <c r="BJ43" s="91"/>
      <c r="BK43" s="91"/>
      <c r="BL43" s="91"/>
      <c r="BM43" s="91"/>
      <c r="BN43" s="91"/>
      <c r="BO43" s="100"/>
      <c r="BP43" s="100"/>
      <c r="BQ43" s="97">
        <v>37</v>
      </c>
      <c r="BR43" s="98"/>
      <c r="BS43" s="977"/>
      <c r="BT43" s="978"/>
      <c r="BU43" s="978"/>
      <c r="BV43" s="978"/>
      <c r="BW43" s="978"/>
      <c r="BX43" s="978"/>
      <c r="BY43" s="978"/>
      <c r="BZ43" s="978"/>
      <c r="CA43" s="978"/>
      <c r="CB43" s="978"/>
      <c r="CC43" s="978"/>
      <c r="CD43" s="978"/>
      <c r="CE43" s="978"/>
      <c r="CF43" s="978"/>
      <c r="CG43" s="993"/>
      <c r="CH43" s="974"/>
      <c r="CI43" s="975"/>
      <c r="CJ43" s="975"/>
      <c r="CK43" s="975"/>
      <c r="CL43" s="976"/>
      <c r="CM43" s="974"/>
      <c r="CN43" s="975"/>
      <c r="CO43" s="975"/>
      <c r="CP43" s="975"/>
      <c r="CQ43" s="976"/>
      <c r="CR43" s="974"/>
      <c r="CS43" s="975"/>
      <c r="CT43" s="975"/>
      <c r="CU43" s="975"/>
      <c r="CV43" s="976"/>
      <c r="CW43" s="974"/>
      <c r="CX43" s="975"/>
      <c r="CY43" s="975"/>
      <c r="CZ43" s="975"/>
      <c r="DA43" s="976"/>
      <c r="DB43" s="974"/>
      <c r="DC43" s="975"/>
      <c r="DD43" s="975"/>
      <c r="DE43" s="975"/>
      <c r="DF43" s="976"/>
      <c r="DG43" s="974"/>
      <c r="DH43" s="975"/>
      <c r="DI43" s="975"/>
      <c r="DJ43" s="975"/>
      <c r="DK43" s="976"/>
      <c r="DL43" s="974"/>
      <c r="DM43" s="975"/>
      <c r="DN43" s="975"/>
      <c r="DO43" s="975"/>
      <c r="DP43" s="976"/>
      <c r="DQ43" s="974"/>
      <c r="DR43" s="975"/>
      <c r="DS43" s="975"/>
      <c r="DT43" s="975"/>
      <c r="DU43" s="976"/>
      <c r="DV43" s="977"/>
      <c r="DW43" s="978"/>
      <c r="DX43" s="978"/>
      <c r="DY43" s="978"/>
      <c r="DZ43" s="979"/>
      <c r="EA43" s="89"/>
    </row>
    <row r="44" spans="1:131" ht="26.25" customHeight="1" x14ac:dyDescent="0.15">
      <c r="A44" s="97">
        <v>17</v>
      </c>
      <c r="B44" s="1007"/>
      <c r="C44" s="1008"/>
      <c r="D44" s="1008"/>
      <c r="E44" s="1008"/>
      <c r="F44" s="1008"/>
      <c r="G44" s="1008"/>
      <c r="H44" s="1008"/>
      <c r="I44" s="1008"/>
      <c r="J44" s="1008"/>
      <c r="K44" s="1008"/>
      <c r="L44" s="1008"/>
      <c r="M44" s="1008"/>
      <c r="N44" s="1008"/>
      <c r="O44" s="1008"/>
      <c r="P44" s="1009"/>
      <c r="Q44" s="1015"/>
      <c r="R44" s="1016"/>
      <c r="S44" s="1016"/>
      <c r="T44" s="1016"/>
      <c r="U44" s="1016"/>
      <c r="V44" s="1016"/>
      <c r="W44" s="1016"/>
      <c r="X44" s="1016"/>
      <c r="Y44" s="1016"/>
      <c r="Z44" s="1016"/>
      <c r="AA44" s="1016"/>
      <c r="AB44" s="1016"/>
      <c r="AC44" s="1016"/>
      <c r="AD44" s="1016"/>
      <c r="AE44" s="1017"/>
      <c r="AF44" s="1012"/>
      <c r="AG44" s="1013"/>
      <c r="AH44" s="1013"/>
      <c r="AI44" s="1013"/>
      <c r="AJ44" s="1014"/>
      <c r="AK44" s="1018"/>
      <c r="AL44" s="943"/>
      <c r="AM44" s="943"/>
      <c r="AN44" s="943"/>
      <c r="AO44" s="943"/>
      <c r="AP44" s="943"/>
      <c r="AQ44" s="943"/>
      <c r="AR44" s="943"/>
      <c r="AS44" s="943"/>
      <c r="AT44" s="943"/>
      <c r="AU44" s="943"/>
      <c r="AV44" s="943"/>
      <c r="AW44" s="943"/>
      <c r="AX44" s="943"/>
      <c r="AY44" s="943"/>
      <c r="AZ44" s="1019"/>
      <c r="BA44" s="1019"/>
      <c r="BB44" s="1019"/>
      <c r="BC44" s="1019"/>
      <c r="BD44" s="1019"/>
      <c r="BE44" s="944"/>
      <c r="BF44" s="944"/>
      <c r="BG44" s="944"/>
      <c r="BH44" s="944"/>
      <c r="BI44" s="945"/>
      <c r="BJ44" s="91"/>
      <c r="BK44" s="91"/>
      <c r="BL44" s="91"/>
      <c r="BM44" s="91"/>
      <c r="BN44" s="91"/>
      <c r="BO44" s="100"/>
      <c r="BP44" s="100"/>
      <c r="BQ44" s="97">
        <v>38</v>
      </c>
      <c r="BR44" s="98"/>
      <c r="BS44" s="977"/>
      <c r="BT44" s="978"/>
      <c r="BU44" s="978"/>
      <c r="BV44" s="978"/>
      <c r="BW44" s="978"/>
      <c r="BX44" s="978"/>
      <c r="BY44" s="978"/>
      <c r="BZ44" s="978"/>
      <c r="CA44" s="978"/>
      <c r="CB44" s="978"/>
      <c r="CC44" s="978"/>
      <c r="CD44" s="978"/>
      <c r="CE44" s="978"/>
      <c r="CF44" s="978"/>
      <c r="CG44" s="993"/>
      <c r="CH44" s="974"/>
      <c r="CI44" s="975"/>
      <c r="CJ44" s="975"/>
      <c r="CK44" s="975"/>
      <c r="CL44" s="976"/>
      <c r="CM44" s="974"/>
      <c r="CN44" s="975"/>
      <c r="CO44" s="975"/>
      <c r="CP44" s="975"/>
      <c r="CQ44" s="976"/>
      <c r="CR44" s="974"/>
      <c r="CS44" s="975"/>
      <c r="CT44" s="975"/>
      <c r="CU44" s="975"/>
      <c r="CV44" s="976"/>
      <c r="CW44" s="974"/>
      <c r="CX44" s="975"/>
      <c r="CY44" s="975"/>
      <c r="CZ44" s="975"/>
      <c r="DA44" s="976"/>
      <c r="DB44" s="974"/>
      <c r="DC44" s="975"/>
      <c r="DD44" s="975"/>
      <c r="DE44" s="975"/>
      <c r="DF44" s="976"/>
      <c r="DG44" s="974"/>
      <c r="DH44" s="975"/>
      <c r="DI44" s="975"/>
      <c r="DJ44" s="975"/>
      <c r="DK44" s="976"/>
      <c r="DL44" s="974"/>
      <c r="DM44" s="975"/>
      <c r="DN44" s="975"/>
      <c r="DO44" s="975"/>
      <c r="DP44" s="976"/>
      <c r="DQ44" s="974"/>
      <c r="DR44" s="975"/>
      <c r="DS44" s="975"/>
      <c r="DT44" s="975"/>
      <c r="DU44" s="976"/>
      <c r="DV44" s="977"/>
      <c r="DW44" s="978"/>
      <c r="DX44" s="978"/>
      <c r="DY44" s="978"/>
      <c r="DZ44" s="979"/>
      <c r="EA44" s="89"/>
    </row>
    <row r="45" spans="1:131" ht="26.25" customHeight="1" x14ac:dyDescent="0.15">
      <c r="A45" s="97">
        <v>18</v>
      </c>
      <c r="B45" s="1007"/>
      <c r="C45" s="1008"/>
      <c r="D45" s="1008"/>
      <c r="E45" s="1008"/>
      <c r="F45" s="1008"/>
      <c r="G45" s="1008"/>
      <c r="H45" s="1008"/>
      <c r="I45" s="1008"/>
      <c r="J45" s="1008"/>
      <c r="K45" s="1008"/>
      <c r="L45" s="1008"/>
      <c r="M45" s="1008"/>
      <c r="N45" s="1008"/>
      <c r="O45" s="1008"/>
      <c r="P45" s="1009"/>
      <c r="Q45" s="1015"/>
      <c r="R45" s="1016"/>
      <c r="S45" s="1016"/>
      <c r="T45" s="1016"/>
      <c r="U45" s="1016"/>
      <c r="V45" s="1016"/>
      <c r="W45" s="1016"/>
      <c r="X45" s="1016"/>
      <c r="Y45" s="1016"/>
      <c r="Z45" s="1016"/>
      <c r="AA45" s="1016"/>
      <c r="AB45" s="1016"/>
      <c r="AC45" s="1016"/>
      <c r="AD45" s="1016"/>
      <c r="AE45" s="1017"/>
      <c r="AF45" s="1012"/>
      <c r="AG45" s="1013"/>
      <c r="AH45" s="1013"/>
      <c r="AI45" s="1013"/>
      <c r="AJ45" s="1014"/>
      <c r="AK45" s="1018"/>
      <c r="AL45" s="943"/>
      <c r="AM45" s="943"/>
      <c r="AN45" s="943"/>
      <c r="AO45" s="943"/>
      <c r="AP45" s="943"/>
      <c r="AQ45" s="943"/>
      <c r="AR45" s="943"/>
      <c r="AS45" s="943"/>
      <c r="AT45" s="943"/>
      <c r="AU45" s="943"/>
      <c r="AV45" s="943"/>
      <c r="AW45" s="943"/>
      <c r="AX45" s="943"/>
      <c r="AY45" s="943"/>
      <c r="AZ45" s="1019"/>
      <c r="BA45" s="1019"/>
      <c r="BB45" s="1019"/>
      <c r="BC45" s="1019"/>
      <c r="BD45" s="1019"/>
      <c r="BE45" s="944"/>
      <c r="BF45" s="944"/>
      <c r="BG45" s="944"/>
      <c r="BH45" s="944"/>
      <c r="BI45" s="945"/>
      <c r="BJ45" s="91"/>
      <c r="BK45" s="91"/>
      <c r="BL45" s="91"/>
      <c r="BM45" s="91"/>
      <c r="BN45" s="91"/>
      <c r="BO45" s="100"/>
      <c r="BP45" s="100"/>
      <c r="BQ45" s="97">
        <v>39</v>
      </c>
      <c r="BR45" s="98"/>
      <c r="BS45" s="977"/>
      <c r="BT45" s="978"/>
      <c r="BU45" s="978"/>
      <c r="BV45" s="978"/>
      <c r="BW45" s="978"/>
      <c r="BX45" s="978"/>
      <c r="BY45" s="978"/>
      <c r="BZ45" s="978"/>
      <c r="CA45" s="978"/>
      <c r="CB45" s="978"/>
      <c r="CC45" s="978"/>
      <c r="CD45" s="978"/>
      <c r="CE45" s="978"/>
      <c r="CF45" s="978"/>
      <c r="CG45" s="993"/>
      <c r="CH45" s="974"/>
      <c r="CI45" s="975"/>
      <c r="CJ45" s="975"/>
      <c r="CK45" s="975"/>
      <c r="CL45" s="976"/>
      <c r="CM45" s="974"/>
      <c r="CN45" s="975"/>
      <c r="CO45" s="975"/>
      <c r="CP45" s="975"/>
      <c r="CQ45" s="976"/>
      <c r="CR45" s="974"/>
      <c r="CS45" s="975"/>
      <c r="CT45" s="975"/>
      <c r="CU45" s="975"/>
      <c r="CV45" s="976"/>
      <c r="CW45" s="974"/>
      <c r="CX45" s="975"/>
      <c r="CY45" s="975"/>
      <c r="CZ45" s="975"/>
      <c r="DA45" s="976"/>
      <c r="DB45" s="974"/>
      <c r="DC45" s="975"/>
      <c r="DD45" s="975"/>
      <c r="DE45" s="975"/>
      <c r="DF45" s="976"/>
      <c r="DG45" s="974"/>
      <c r="DH45" s="975"/>
      <c r="DI45" s="975"/>
      <c r="DJ45" s="975"/>
      <c r="DK45" s="976"/>
      <c r="DL45" s="974"/>
      <c r="DM45" s="975"/>
      <c r="DN45" s="975"/>
      <c r="DO45" s="975"/>
      <c r="DP45" s="976"/>
      <c r="DQ45" s="974"/>
      <c r="DR45" s="975"/>
      <c r="DS45" s="975"/>
      <c r="DT45" s="975"/>
      <c r="DU45" s="976"/>
      <c r="DV45" s="977"/>
      <c r="DW45" s="978"/>
      <c r="DX45" s="978"/>
      <c r="DY45" s="978"/>
      <c r="DZ45" s="979"/>
      <c r="EA45" s="89"/>
    </row>
    <row r="46" spans="1:131" ht="26.25" customHeight="1" x14ac:dyDescent="0.15">
      <c r="A46" s="97">
        <v>19</v>
      </c>
      <c r="B46" s="1007"/>
      <c r="C46" s="1008"/>
      <c r="D46" s="1008"/>
      <c r="E46" s="1008"/>
      <c r="F46" s="1008"/>
      <c r="G46" s="1008"/>
      <c r="H46" s="1008"/>
      <c r="I46" s="1008"/>
      <c r="J46" s="1008"/>
      <c r="K46" s="1008"/>
      <c r="L46" s="1008"/>
      <c r="M46" s="1008"/>
      <c r="N46" s="1008"/>
      <c r="O46" s="1008"/>
      <c r="P46" s="1009"/>
      <c r="Q46" s="1015"/>
      <c r="R46" s="1016"/>
      <c r="S46" s="1016"/>
      <c r="T46" s="1016"/>
      <c r="U46" s="1016"/>
      <c r="V46" s="1016"/>
      <c r="W46" s="1016"/>
      <c r="X46" s="1016"/>
      <c r="Y46" s="1016"/>
      <c r="Z46" s="1016"/>
      <c r="AA46" s="1016"/>
      <c r="AB46" s="1016"/>
      <c r="AC46" s="1016"/>
      <c r="AD46" s="1016"/>
      <c r="AE46" s="1017"/>
      <c r="AF46" s="1012"/>
      <c r="AG46" s="1013"/>
      <c r="AH46" s="1013"/>
      <c r="AI46" s="1013"/>
      <c r="AJ46" s="1014"/>
      <c r="AK46" s="1018"/>
      <c r="AL46" s="943"/>
      <c r="AM46" s="943"/>
      <c r="AN46" s="943"/>
      <c r="AO46" s="943"/>
      <c r="AP46" s="943"/>
      <c r="AQ46" s="943"/>
      <c r="AR46" s="943"/>
      <c r="AS46" s="943"/>
      <c r="AT46" s="943"/>
      <c r="AU46" s="943"/>
      <c r="AV46" s="943"/>
      <c r="AW46" s="943"/>
      <c r="AX46" s="943"/>
      <c r="AY46" s="943"/>
      <c r="AZ46" s="1019"/>
      <c r="BA46" s="1019"/>
      <c r="BB46" s="1019"/>
      <c r="BC46" s="1019"/>
      <c r="BD46" s="1019"/>
      <c r="BE46" s="944"/>
      <c r="BF46" s="944"/>
      <c r="BG46" s="944"/>
      <c r="BH46" s="944"/>
      <c r="BI46" s="945"/>
      <c r="BJ46" s="91"/>
      <c r="BK46" s="91"/>
      <c r="BL46" s="91"/>
      <c r="BM46" s="91"/>
      <c r="BN46" s="91"/>
      <c r="BO46" s="100"/>
      <c r="BP46" s="100"/>
      <c r="BQ46" s="97">
        <v>40</v>
      </c>
      <c r="BR46" s="98"/>
      <c r="BS46" s="977"/>
      <c r="BT46" s="978"/>
      <c r="BU46" s="978"/>
      <c r="BV46" s="978"/>
      <c r="BW46" s="978"/>
      <c r="BX46" s="978"/>
      <c r="BY46" s="978"/>
      <c r="BZ46" s="978"/>
      <c r="CA46" s="978"/>
      <c r="CB46" s="978"/>
      <c r="CC46" s="978"/>
      <c r="CD46" s="978"/>
      <c r="CE46" s="978"/>
      <c r="CF46" s="978"/>
      <c r="CG46" s="993"/>
      <c r="CH46" s="974"/>
      <c r="CI46" s="975"/>
      <c r="CJ46" s="975"/>
      <c r="CK46" s="975"/>
      <c r="CL46" s="976"/>
      <c r="CM46" s="974"/>
      <c r="CN46" s="975"/>
      <c r="CO46" s="975"/>
      <c r="CP46" s="975"/>
      <c r="CQ46" s="976"/>
      <c r="CR46" s="974"/>
      <c r="CS46" s="975"/>
      <c r="CT46" s="975"/>
      <c r="CU46" s="975"/>
      <c r="CV46" s="976"/>
      <c r="CW46" s="974"/>
      <c r="CX46" s="975"/>
      <c r="CY46" s="975"/>
      <c r="CZ46" s="975"/>
      <c r="DA46" s="976"/>
      <c r="DB46" s="974"/>
      <c r="DC46" s="975"/>
      <c r="DD46" s="975"/>
      <c r="DE46" s="975"/>
      <c r="DF46" s="976"/>
      <c r="DG46" s="974"/>
      <c r="DH46" s="975"/>
      <c r="DI46" s="975"/>
      <c r="DJ46" s="975"/>
      <c r="DK46" s="976"/>
      <c r="DL46" s="974"/>
      <c r="DM46" s="975"/>
      <c r="DN46" s="975"/>
      <c r="DO46" s="975"/>
      <c r="DP46" s="976"/>
      <c r="DQ46" s="974"/>
      <c r="DR46" s="975"/>
      <c r="DS46" s="975"/>
      <c r="DT46" s="975"/>
      <c r="DU46" s="976"/>
      <c r="DV46" s="977"/>
      <c r="DW46" s="978"/>
      <c r="DX46" s="978"/>
      <c r="DY46" s="978"/>
      <c r="DZ46" s="979"/>
      <c r="EA46" s="89"/>
    </row>
    <row r="47" spans="1:131" ht="26.25" customHeight="1" x14ac:dyDescent="0.15">
      <c r="A47" s="97">
        <v>20</v>
      </c>
      <c r="B47" s="1007"/>
      <c r="C47" s="1008"/>
      <c r="D47" s="1008"/>
      <c r="E47" s="1008"/>
      <c r="F47" s="1008"/>
      <c r="G47" s="1008"/>
      <c r="H47" s="1008"/>
      <c r="I47" s="1008"/>
      <c r="J47" s="1008"/>
      <c r="K47" s="1008"/>
      <c r="L47" s="1008"/>
      <c r="M47" s="1008"/>
      <c r="N47" s="1008"/>
      <c r="O47" s="1008"/>
      <c r="P47" s="1009"/>
      <c r="Q47" s="1015"/>
      <c r="R47" s="1016"/>
      <c r="S47" s="1016"/>
      <c r="T47" s="1016"/>
      <c r="U47" s="1016"/>
      <c r="V47" s="1016"/>
      <c r="W47" s="1016"/>
      <c r="X47" s="1016"/>
      <c r="Y47" s="1016"/>
      <c r="Z47" s="1016"/>
      <c r="AA47" s="1016"/>
      <c r="AB47" s="1016"/>
      <c r="AC47" s="1016"/>
      <c r="AD47" s="1016"/>
      <c r="AE47" s="1017"/>
      <c r="AF47" s="1012"/>
      <c r="AG47" s="1013"/>
      <c r="AH47" s="1013"/>
      <c r="AI47" s="1013"/>
      <c r="AJ47" s="1014"/>
      <c r="AK47" s="1018"/>
      <c r="AL47" s="943"/>
      <c r="AM47" s="943"/>
      <c r="AN47" s="943"/>
      <c r="AO47" s="943"/>
      <c r="AP47" s="943"/>
      <c r="AQ47" s="943"/>
      <c r="AR47" s="943"/>
      <c r="AS47" s="943"/>
      <c r="AT47" s="943"/>
      <c r="AU47" s="943"/>
      <c r="AV47" s="943"/>
      <c r="AW47" s="943"/>
      <c r="AX47" s="943"/>
      <c r="AY47" s="943"/>
      <c r="AZ47" s="1019"/>
      <c r="BA47" s="1019"/>
      <c r="BB47" s="1019"/>
      <c r="BC47" s="1019"/>
      <c r="BD47" s="1019"/>
      <c r="BE47" s="944"/>
      <c r="BF47" s="944"/>
      <c r="BG47" s="944"/>
      <c r="BH47" s="944"/>
      <c r="BI47" s="945"/>
      <c r="BJ47" s="91"/>
      <c r="BK47" s="91"/>
      <c r="BL47" s="91"/>
      <c r="BM47" s="91"/>
      <c r="BN47" s="91"/>
      <c r="BO47" s="100"/>
      <c r="BP47" s="100"/>
      <c r="BQ47" s="97">
        <v>41</v>
      </c>
      <c r="BR47" s="98"/>
      <c r="BS47" s="977"/>
      <c r="BT47" s="978"/>
      <c r="BU47" s="978"/>
      <c r="BV47" s="978"/>
      <c r="BW47" s="978"/>
      <c r="BX47" s="978"/>
      <c r="BY47" s="978"/>
      <c r="BZ47" s="978"/>
      <c r="CA47" s="978"/>
      <c r="CB47" s="978"/>
      <c r="CC47" s="978"/>
      <c r="CD47" s="978"/>
      <c r="CE47" s="978"/>
      <c r="CF47" s="978"/>
      <c r="CG47" s="993"/>
      <c r="CH47" s="974"/>
      <c r="CI47" s="975"/>
      <c r="CJ47" s="975"/>
      <c r="CK47" s="975"/>
      <c r="CL47" s="976"/>
      <c r="CM47" s="974"/>
      <c r="CN47" s="975"/>
      <c r="CO47" s="975"/>
      <c r="CP47" s="975"/>
      <c r="CQ47" s="976"/>
      <c r="CR47" s="974"/>
      <c r="CS47" s="975"/>
      <c r="CT47" s="975"/>
      <c r="CU47" s="975"/>
      <c r="CV47" s="976"/>
      <c r="CW47" s="974"/>
      <c r="CX47" s="975"/>
      <c r="CY47" s="975"/>
      <c r="CZ47" s="975"/>
      <c r="DA47" s="976"/>
      <c r="DB47" s="974"/>
      <c r="DC47" s="975"/>
      <c r="DD47" s="975"/>
      <c r="DE47" s="975"/>
      <c r="DF47" s="976"/>
      <c r="DG47" s="974"/>
      <c r="DH47" s="975"/>
      <c r="DI47" s="975"/>
      <c r="DJ47" s="975"/>
      <c r="DK47" s="976"/>
      <c r="DL47" s="974"/>
      <c r="DM47" s="975"/>
      <c r="DN47" s="975"/>
      <c r="DO47" s="975"/>
      <c r="DP47" s="976"/>
      <c r="DQ47" s="974"/>
      <c r="DR47" s="975"/>
      <c r="DS47" s="975"/>
      <c r="DT47" s="975"/>
      <c r="DU47" s="976"/>
      <c r="DV47" s="977"/>
      <c r="DW47" s="978"/>
      <c r="DX47" s="978"/>
      <c r="DY47" s="978"/>
      <c r="DZ47" s="979"/>
      <c r="EA47" s="89"/>
    </row>
    <row r="48" spans="1:131" ht="26.25" customHeight="1" x14ac:dyDescent="0.15">
      <c r="A48" s="97">
        <v>21</v>
      </c>
      <c r="B48" s="1007"/>
      <c r="C48" s="1008"/>
      <c r="D48" s="1008"/>
      <c r="E48" s="1008"/>
      <c r="F48" s="1008"/>
      <c r="G48" s="1008"/>
      <c r="H48" s="1008"/>
      <c r="I48" s="1008"/>
      <c r="J48" s="1008"/>
      <c r="K48" s="1008"/>
      <c r="L48" s="1008"/>
      <c r="M48" s="1008"/>
      <c r="N48" s="1008"/>
      <c r="O48" s="1008"/>
      <c r="P48" s="1009"/>
      <c r="Q48" s="1015"/>
      <c r="R48" s="1016"/>
      <c r="S48" s="1016"/>
      <c r="T48" s="1016"/>
      <c r="U48" s="1016"/>
      <c r="V48" s="1016"/>
      <c r="W48" s="1016"/>
      <c r="X48" s="1016"/>
      <c r="Y48" s="1016"/>
      <c r="Z48" s="1016"/>
      <c r="AA48" s="1016"/>
      <c r="AB48" s="1016"/>
      <c r="AC48" s="1016"/>
      <c r="AD48" s="1016"/>
      <c r="AE48" s="1017"/>
      <c r="AF48" s="1012"/>
      <c r="AG48" s="1013"/>
      <c r="AH48" s="1013"/>
      <c r="AI48" s="1013"/>
      <c r="AJ48" s="1014"/>
      <c r="AK48" s="1018"/>
      <c r="AL48" s="943"/>
      <c r="AM48" s="943"/>
      <c r="AN48" s="943"/>
      <c r="AO48" s="943"/>
      <c r="AP48" s="943"/>
      <c r="AQ48" s="943"/>
      <c r="AR48" s="943"/>
      <c r="AS48" s="943"/>
      <c r="AT48" s="943"/>
      <c r="AU48" s="943"/>
      <c r="AV48" s="943"/>
      <c r="AW48" s="943"/>
      <c r="AX48" s="943"/>
      <c r="AY48" s="943"/>
      <c r="AZ48" s="1019"/>
      <c r="BA48" s="1019"/>
      <c r="BB48" s="1019"/>
      <c r="BC48" s="1019"/>
      <c r="BD48" s="1019"/>
      <c r="BE48" s="944"/>
      <c r="BF48" s="944"/>
      <c r="BG48" s="944"/>
      <c r="BH48" s="944"/>
      <c r="BI48" s="945"/>
      <c r="BJ48" s="91"/>
      <c r="BK48" s="91"/>
      <c r="BL48" s="91"/>
      <c r="BM48" s="91"/>
      <c r="BN48" s="91"/>
      <c r="BO48" s="100"/>
      <c r="BP48" s="100"/>
      <c r="BQ48" s="97">
        <v>42</v>
      </c>
      <c r="BR48" s="98"/>
      <c r="BS48" s="977"/>
      <c r="BT48" s="978"/>
      <c r="BU48" s="978"/>
      <c r="BV48" s="978"/>
      <c r="BW48" s="978"/>
      <c r="BX48" s="978"/>
      <c r="BY48" s="978"/>
      <c r="BZ48" s="978"/>
      <c r="CA48" s="978"/>
      <c r="CB48" s="978"/>
      <c r="CC48" s="978"/>
      <c r="CD48" s="978"/>
      <c r="CE48" s="978"/>
      <c r="CF48" s="978"/>
      <c r="CG48" s="993"/>
      <c r="CH48" s="974"/>
      <c r="CI48" s="975"/>
      <c r="CJ48" s="975"/>
      <c r="CK48" s="975"/>
      <c r="CL48" s="976"/>
      <c r="CM48" s="974"/>
      <c r="CN48" s="975"/>
      <c r="CO48" s="975"/>
      <c r="CP48" s="975"/>
      <c r="CQ48" s="976"/>
      <c r="CR48" s="974"/>
      <c r="CS48" s="975"/>
      <c r="CT48" s="975"/>
      <c r="CU48" s="975"/>
      <c r="CV48" s="976"/>
      <c r="CW48" s="974"/>
      <c r="CX48" s="975"/>
      <c r="CY48" s="975"/>
      <c r="CZ48" s="975"/>
      <c r="DA48" s="976"/>
      <c r="DB48" s="974"/>
      <c r="DC48" s="975"/>
      <c r="DD48" s="975"/>
      <c r="DE48" s="975"/>
      <c r="DF48" s="976"/>
      <c r="DG48" s="974"/>
      <c r="DH48" s="975"/>
      <c r="DI48" s="975"/>
      <c r="DJ48" s="975"/>
      <c r="DK48" s="976"/>
      <c r="DL48" s="974"/>
      <c r="DM48" s="975"/>
      <c r="DN48" s="975"/>
      <c r="DO48" s="975"/>
      <c r="DP48" s="976"/>
      <c r="DQ48" s="974"/>
      <c r="DR48" s="975"/>
      <c r="DS48" s="975"/>
      <c r="DT48" s="975"/>
      <c r="DU48" s="976"/>
      <c r="DV48" s="977"/>
      <c r="DW48" s="978"/>
      <c r="DX48" s="978"/>
      <c r="DY48" s="978"/>
      <c r="DZ48" s="979"/>
      <c r="EA48" s="89"/>
    </row>
    <row r="49" spans="1:131" ht="26.25" customHeight="1" x14ac:dyDescent="0.15">
      <c r="A49" s="97">
        <v>22</v>
      </c>
      <c r="B49" s="1007"/>
      <c r="C49" s="1008"/>
      <c r="D49" s="1008"/>
      <c r="E49" s="1008"/>
      <c r="F49" s="1008"/>
      <c r="G49" s="1008"/>
      <c r="H49" s="1008"/>
      <c r="I49" s="1008"/>
      <c r="J49" s="1008"/>
      <c r="K49" s="1008"/>
      <c r="L49" s="1008"/>
      <c r="M49" s="1008"/>
      <c r="N49" s="1008"/>
      <c r="O49" s="1008"/>
      <c r="P49" s="1009"/>
      <c r="Q49" s="1015"/>
      <c r="R49" s="1016"/>
      <c r="S49" s="1016"/>
      <c r="T49" s="1016"/>
      <c r="U49" s="1016"/>
      <c r="V49" s="1016"/>
      <c r="W49" s="1016"/>
      <c r="X49" s="1016"/>
      <c r="Y49" s="1016"/>
      <c r="Z49" s="1016"/>
      <c r="AA49" s="1016"/>
      <c r="AB49" s="1016"/>
      <c r="AC49" s="1016"/>
      <c r="AD49" s="1016"/>
      <c r="AE49" s="1017"/>
      <c r="AF49" s="1012"/>
      <c r="AG49" s="1013"/>
      <c r="AH49" s="1013"/>
      <c r="AI49" s="1013"/>
      <c r="AJ49" s="1014"/>
      <c r="AK49" s="1018"/>
      <c r="AL49" s="943"/>
      <c r="AM49" s="943"/>
      <c r="AN49" s="943"/>
      <c r="AO49" s="943"/>
      <c r="AP49" s="943"/>
      <c r="AQ49" s="943"/>
      <c r="AR49" s="943"/>
      <c r="AS49" s="943"/>
      <c r="AT49" s="943"/>
      <c r="AU49" s="943"/>
      <c r="AV49" s="943"/>
      <c r="AW49" s="943"/>
      <c r="AX49" s="943"/>
      <c r="AY49" s="943"/>
      <c r="AZ49" s="1019"/>
      <c r="BA49" s="1019"/>
      <c r="BB49" s="1019"/>
      <c r="BC49" s="1019"/>
      <c r="BD49" s="1019"/>
      <c r="BE49" s="944"/>
      <c r="BF49" s="944"/>
      <c r="BG49" s="944"/>
      <c r="BH49" s="944"/>
      <c r="BI49" s="945"/>
      <c r="BJ49" s="91"/>
      <c r="BK49" s="91"/>
      <c r="BL49" s="91"/>
      <c r="BM49" s="91"/>
      <c r="BN49" s="91"/>
      <c r="BO49" s="100"/>
      <c r="BP49" s="100"/>
      <c r="BQ49" s="97">
        <v>43</v>
      </c>
      <c r="BR49" s="98"/>
      <c r="BS49" s="977"/>
      <c r="BT49" s="978"/>
      <c r="BU49" s="978"/>
      <c r="BV49" s="978"/>
      <c r="BW49" s="978"/>
      <c r="BX49" s="978"/>
      <c r="BY49" s="978"/>
      <c r="BZ49" s="978"/>
      <c r="CA49" s="978"/>
      <c r="CB49" s="978"/>
      <c r="CC49" s="978"/>
      <c r="CD49" s="978"/>
      <c r="CE49" s="978"/>
      <c r="CF49" s="978"/>
      <c r="CG49" s="993"/>
      <c r="CH49" s="974"/>
      <c r="CI49" s="975"/>
      <c r="CJ49" s="975"/>
      <c r="CK49" s="975"/>
      <c r="CL49" s="976"/>
      <c r="CM49" s="974"/>
      <c r="CN49" s="975"/>
      <c r="CO49" s="975"/>
      <c r="CP49" s="975"/>
      <c r="CQ49" s="976"/>
      <c r="CR49" s="974"/>
      <c r="CS49" s="975"/>
      <c r="CT49" s="975"/>
      <c r="CU49" s="975"/>
      <c r="CV49" s="976"/>
      <c r="CW49" s="974"/>
      <c r="CX49" s="975"/>
      <c r="CY49" s="975"/>
      <c r="CZ49" s="975"/>
      <c r="DA49" s="976"/>
      <c r="DB49" s="974"/>
      <c r="DC49" s="975"/>
      <c r="DD49" s="975"/>
      <c r="DE49" s="975"/>
      <c r="DF49" s="976"/>
      <c r="DG49" s="974"/>
      <c r="DH49" s="975"/>
      <c r="DI49" s="975"/>
      <c r="DJ49" s="975"/>
      <c r="DK49" s="976"/>
      <c r="DL49" s="974"/>
      <c r="DM49" s="975"/>
      <c r="DN49" s="975"/>
      <c r="DO49" s="975"/>
      <c r="DP49" s="976"/>
      <c r="DQ49" s="974"/>
      <c r="DR49" s="975"/>
      <c r="DS49" s="975"/>
      <c r="DT49" s="975"/>
      <c r="DU49" s="976"/>
      <c r="DV49" s="977"/>
      <c r="DW49" s="978"/>
      <c r="DX49" s="978"/>
      <c r="DY49" s="978"/>
      <c r="DZ49" s="979"/>
      <c r="EA49" s="89"/>
    </row>
    <row r="50" spans="1:131" ht="26.25" customHeight="1" x14ac:dyDescent="0.15">
      <c r="A50" s="97">
        <v>23</v>
      </c>
      <c r="B50" s="1007"/>
      <c r="C50" s="1008"/>
      <c r="D50" s="1008"/>
      <c r="E50" s="1008"/>
      <c r="F50" s="1008"/>
      <c r="G50" s="1008"/>
      <c r="H50" s="1008"/>
      <c r="I50" s="1008"/>
      <c r="J50" s="1008"/>
      <c r="K50" s="1008"/>
      <c r="L50" s="1008"/>
      <c r="M50" s="1008"/>
      <c r="N50" s="1008"/>
      <c r="O50" s="1008"/>
      <c r="P50" s="1009"/>
      <c r="Q50" s="1010"/>
      <c r="R50" s="1002"/>
      <c r="S50" s="1002"/>
      <c r="T50" s="1002"/>
      <c r="U50" s="1002"/>
      <c r="V50" s="1002"/>
      <c r="W50" s="1002"/>
      <c r="X50" s="1002"/>
      <c r="Y50" s="1002"/>
      <c r="Z50" s="1002"/>
      <c r="AA50" s="1002"/>
      <c r="AB50" s="1002"/>
      <c r="AC50" s="1002"/>
      <c r="AD50" s="1002"/>
      <c r="AE50" s="1011"/>
      <c r="AF50" s="1012"/>
      <c r="AG50" s="1013"/>
      <c r="AH50" s="1013"/>
      <c r="AI50" s="1013"/>
      <c r="AJ50" s="1014"/>
      <c r="AK50" s="1001"/>
      <c r="AL50" s="1002"/>
      <c r="AM50" s="1002"/>
      <c r="AN50" s="1002"/>
      <c r="AO50" s="1002"/>
      <c r="AP50" s="1002"/>
      <c r="AQ50" s="1002"/>
      <c r="AR50" s="1002"/>
      <c r="AS50" s="1002"/>
      <c r="AT50" s="1002"/>
      <c r="AU50" s="1002"/>
      <c r="AV50" s="1002"/>
      <c r="AW50" s="1002"/>
      <c r="AX50" s="1002"/>
      <c r="AY50" s="1002"/>
      <c r="AZ50" s="1003"/>
      <c r="BA50" s="1003"/>
      <c r="BB50" s="1003"/>
      <c r="BC50" s="1003"/>
      <c r="BD50" s="1003"/>
      <c r="BE50" s="944"/>
      <c r="BF50" s="944"/>
      <c r="BG50" s="944"/>
      <c r="BH50" s="944"/>
      <c r="BI50" s="945"/>
      <c r="BJ50" s="91"/>
      <c r="BK50" s="91"/>
      <c r="BL50" s="91"/>
      <c r="BM50" s="91"/>
      <c r="BN50" s="91"/>
      <c r="BO50" s="100"/>
      <c r="BP50" s="100"/>
      <c r="BQ50" s="97">
        <v>44</v>
      </c>
      <c r="BR50" s="98"/>
      <c r="BS50" s="977"/>
      <c r="BT50" s="978"/>
      <c r="BU50" s="978"/>
      <c r="BV50" s="978"/>
      <c r="BW50" s="978"/>
      <c r="BX50" s="978"/>
      <c r="BY50" s="978"/>
      <c r="BZ50" s="978"/>
      <c r="CA50" s="978"/>
      <c r="CB50" s="978"/>
      <c r="CC50" s="978"/>
      <c r="CD50" s="978"/>
      <c r="CE50" s="978"/>
      <c r="CF50" s="978"/>
      <c r="CG50" s="993"/>
      <c r="CH50" s="974"/>
      <c r="CI50" s="975"/>
      <c r="CJ50" s="975"/>
      <c r="CK50" s="975"/>
      <c r="CL50" s="976"/>
      <c r="CM50" s="974"/>
      <c r="CN50" s="975"/>
      <c r="CO50" s="975"/>
      <c r="CP50" s="975"/>
      <c r="CQ50" s="976"/>
      <c r="CR50" s="974"/>
      <c r="CS50" s="975"/>
      <c r="CT50" s="975"/>
      <c r="CU50" s="975"/>
      <c r="CV50" s="976"/>
      <c r="CW50" s="974"/>
      <c r="CX50" s="975"/>
      <c r="CY50" s="975"/>
      <c r="CZ50" s="975"/>
      <c r="DA50" s="976"/>
      <c r="DB50" s="974"/>
      <c r="DC50" s="975"/>
      <c r="DD50" s="975"/>
      <c r="DE50" s="975"/>
      <c r="DF50" s="976"/>
      <c r="DG50" s="974"/>
      <c r="DH50" s="975"/>
      <c r="DI50" s="975"/>
      <c r="DJ50" s="975"/>
      <c r="DK50" s="976"/>
      <c r="DL50" s="974"/>
      <c r="DM50" s="975"/>
      <c r="DN50" s="975"/>
      <c r="DO50" s="975"/>
      <c r="DP50" s="976"/>
      <c r="DQ50" s="974"/>
      <c r="DR50" s="975"/>
      <c r="DS50" s="975"/>
      <c r="DT50" s="975"/>
      <c r="DU50" s="976"/>
      <c r="DV50" s="977"/>
      <c r="DW50" s="978"/>
      <c r="DX50" s="978"/>
      <c r="DY50" s="978"/>
      <c r="DZ50" s="979"/>
      <c r="EA50" s="89"/>
    </row>
    <row r="51" spans="1:131" ht="26.25" customHeight="1" x14ac:dyDescent="0.15">
      <c r="A51" s="97">
        <v>24</v>
      </c>
      <c r="B51" s="1007"/>
      <c r="C51" s="1008"/>
      <c r="D51" s="1008"/>
      <c r="E51" s="1008"/>
      <c r="F51" s="1008"/>
      <c r="G51" s="1008"/>
      <c r="H51" s="1008"/>
      <c r="I51" s="1008"/>
      <c r="J51" s="1008"/>
      <c r="K51" s="1008"/>
      <c r="L51" s="1008"/>
      <c r="M51" s="1008"/>
      <c r="N51" s="1008"/>
      <c r="O51" s="1008"/>
      <c r="P51" s="1009"/>
      <c r="Q51" s="1010"/>
      <c r="R51" s="1002"/>
      <c r="S51" s="1002"/>
      <c r="T51" s="1002"/>
      <c r="U51" s="1002"/>
      <c r="V51" s="1002"/>
      <c r="W51" s="1002"/>
      <c r="X51" s="1002"/>
      <c r="Y51" s="1002"/>
      <c r="Z51" s="1002"/>
      <c r="AA51" s="1002"/>
      <c r="AB51" s="1002"/>
      <c r="AC51" s="1002"/>
      <c r="AD51" s="1002"/>
      <c r="AE51" s="1011"/>
      <c r="AF51" s="1012"/>
      <c r="AG51" s="1013"/>
      <c r="AH51" s="1013"/>
      <c r="AI51" s="1013"/>
      <c r="AJ51" s="1014"/>
      <c r="AK51" s="1001"/>
      <c r="AL51" s="1002"/>
      <c r="AM51" s="1002"/>
      <c r="AN51" s="1002"/>
      <c r="AO51" s="1002"/>
      <c r="AP51" s="1002"/>
      <c r="AQ51" s="1002"/>
      <c r="AR51" s="1002"/>
      <c r="AS51" s="1002"/>
      <c r="AT51" s="1002"/>
      <c r="AU51" s="1002"/>
      <c r="AV51" s="1002"/>
      <c r="AW51" s="1002"/>
      <c r="AX51" s="1002"/>
      <c r="AY51" s="1002"/>
      <c r="AZ51" s="1003"/>
      <c r="BA51" s="1003"/>
      <c r="BB51" s="1003"/>
      <c r="BC51" s="1003"/>
      <c r="BD51" s="1003"/>
      <c r="BE51" s="944"/>
      <c r="BF51" s="944"/>
      <c r="BG51" s="944"/>
      <c r="BH51" s="944"/>
      <c r="BI51" s="945"/>
      <c r="BJ51" s="91"/>
      <c r="BK51" s="91"/>
      <c r="BL51" s="91"/>
      <c r="BM51" s="91"/>
      <c r="BN51" s="91"/>
      <c r="BO51" s="100"/>
      <c r="BP51" s="100"/>
      <c r="BQ51" s="97">
        <v>45</v>
      </c>
      <c r="BR51" s="98"/>
      <c r="BS51" s="977"/>
      <c r="BT51" s="978"/>
      <c r="BU51" s="978"/>
      <c r="BV51" s="978"/>
      <c r="BW51" s="978"/>
      <c r="BX51" s="978"/>
      <c r="BY51" s="978"/>
      <c r="BZ51" s="978"/>
      <c r="CA51" s="978"/>
      <c r="CB51" s="978"/>
      <c r="CC51" s="978"/>
      <c r="CD51" s="978"/>
      <c r="CE51" s="978"/>
      <c r="CF51" s="978"/>
      <c r="CG51" s="993"/>
      <c r="CH51" s="974"/>
      <c r="CI51" s="975"/>
      <c r="CJ51" s="975"/>
      <c r="CK51" s="975"/>
      <c r="CL51" s="976"/>
      <c r="CM51" s="974"/>
      <c r="CN51" s="975"/>
      <c r="CO51" s="975"/>
      <c r="CP51" s="975"/>
      <c r="CQ51" s="976"/>
      <c r="CR51" s="974"/>
      <c r="CS51" s="975"/>
      <c r="CT51" s="975"/>
      <c r="CU51" s="975"/>
      <c r="CV51" s="976"/>
      <c r="CW51" s="974"/>
      <c r="CX51" s="975"/>
      <c r="CY51" s="975"/>
      <c r="CZ51" s="975"/>
      <c r="DA51" s="976"/>
      <c r="DB51" s="974"/>
      <c r="DC51" s="975"/>
      <c r="DD51" s="975"/>
      <c r="DE51" s="975"/>
      <c r="DF51" s="976"/>
      <c r="DG51" s="974"/>
      <c r="DH51" s="975"/>
      <c r="DI51" s="975"/>
      <c r="DJ51" s="975"/>
      <c r="DK51" s="976"/>
      <c r="DL51" s="974"/>
      <c r="DM51" s="975"/>
      <c r="DN51" s="975"/>
      <c r="DO51" s="975"/>
      <c r="DP51" s="976"/>
      <c r="DQ51" s="974"/>
      <c r="DR51" s="975"/>
      <c r="DS51" s="975"/>
      <c r="DT51" s="975"/>
      <c r="DU51" s="976"/>
      <c r="DV51" s="977"/>
      <c r="DW51" s="978"/>
      <c r="DX51" s="978"/>
      <c r="DY51" s="978"/>
      <c r="DZ51" s="979"/>
      <c r="EA51" s="89"/>
    </row>
    <row r="52" spans="1:131" ht="26.25" customHeight="1" x14ac:dyDescent="0.15">
      <c r="A52" s="97">
        <v>25</v>
      </c>
      <c r="B52" s="1007"/>
      <c r="C52" s="1008"/>
      <c r="D52" s="1008"/>
      <c r="E52" s="1008"/>
      <c r="F52" s="1008"/>
      <c r="G52" s="1008"/>
      <c r="H52" s="1008"/>
      <c r="I52" s="1008"/>
      <c r="J52" s="1008"/>
      <c r="K52" s="1008"/>
      <c r="L52" s="1008"/>
      <c r="M52" s="1008"/>
      <c r="N52" s="1008"/>
      <c r="O52" s="1008"/>
      <c r="P52" s="1009"/>
      <c r="Q52" s="1010"/>
      <c r="R52" s="1002"/>
      <c r="S52" s="1002"/>
      <c r="T52" s="1002"/>
      <c r="U52" s="1002"/>
      <c r="V52" s="1002"/>
      <c r="W52" s="1002"/>
      <c r="X52" s="1002"/>
      <c r="Y52" s="1002"/>
      <c r="Z52" s="1002"/>
      <c r="AA52" s="1002"/>
      <c r="AB52" s="1002"/>
      <c r="AC52" s="1002"/>
      <c r="AD52" s="1002"/>
      <c r="AE52" s="1011"/>
      <c r="AF52" s="1012"/>
      <c r="AG52" s="1013"/>
      <c r="AH52" s="1013"/>
      <c r="AI52" s="1013"/>
      <c r="AJ52" s="1014"/>
      <c r="AK52" s="1001"/>
      <c r="AL52" s="1002"/>
      <c r="AM52" s="1002"/>
      <c r="AN52" s="1002"/>
      <c r="AO52" s="1002"/>
      <c r="AP52" s="1002"/>
      <c r="AQ52" s="1002"/>
      <c r="AR52" s="1002"/>
      <c r="AS52" s="1002"/>
      <c r="AT52" s="1002"/>
      <c r="AU52" s="1002"/>
      <c r="AV52" s="1002"/>
      <c r="AW52" s="1002"/>
      <c r="AX52" s="1002"/>
      <c r="AY52" s="1002"/>
      <c r="AZ52" s="1003"/>
      <c r="BA52" s="1003"/>
      <c r="BB52" s="1003"/>
      <c r="BC52" s="1003"/>
      <c r="BD52" s="1003"/>
      <c r="BE52" s="944"/>
      <c r="BF52" s="944"/>
      <c r="BG52" s="944"/>
      <c r="BH52" s="944"/>
      <c r="BI52" s="945"/>
      <c r="BJ52" s="91"/>
      <c r="BK52" s="91"/>
      <c r="BL52" s="91"/>
      <c r="BM52" s="91"/>
      <c r="BN52" s="91"/>
      <c r="BO52" s="100"/>
      <c r="BP52" s="100"/>
      <c r="BQ52" s="97">
        <v>46</v>
      </c>
      <c r="BR52" s="98"/>
      <c r="BS52" s="977"/>
      <c r="BT52" s="978"/>
      <c r="BU52" s="978"/>
      <c r="BV52" s="978"/>
      <c r="BW52" s="978"/>
      <c r="BX52" s="978"/>
      <c r="BY52" s="978"/>
      <c r="BZ52" s="978"/>
      <c r="CA52" s="978"/>
      <c r="CB52" s="978"/>
      <c r="CC52" s="978"/>
      <c r="CD52" s="978"/>
      <c r="CE52" s="978"/>
      <c r="CF52" s="978"/>
      <c r="CG52" s="993"/>
      <c r="CH52" s="974"/>
      <c r="CI52" s="975"/>
      <c r="CJ52" s="975"/>
      <c r="CK52" s="975"/>
      <c r="CL52" s="976"/>
      <c r="CM52" s="974"/>
      <c r="CN52" s="975"/>
      <c r="CO52" s="975"/>
      <c r="CP52" s="975"/>
      <c r="CQ52" s="976"/>
      <c r="CR52" s="974"/>
      <c r="CS52" s="975"/>
      <c r="CT52" s="975"/>
      <c r="CU52" s="975"/>
      <c r="CV52" s="976"/>
      <c r="CW52" s="974"/>
      <c r="CX52" s="975"/>
      <c r="CY52" s="975"/>
      <c r="CZ52" s="975"/>
      <c r="DA52" s="976"/>
      <c r="DB52" s="974"/>
      <c r="DC52" s="975"/>
      <c r="DD52" s="975"/>
      <c r="DE52" s="975"/>
      <c r="DF52" s="976"/>
      <c r="DG52" s="974"/>
      <c r="DH52" s="975"/>
      <c r="DI52" s="975"/>
      <c r="DJ52" s="975"/>
      <c r="DK52" s="976"/>
      <c r="DL52" s="974"/>
      <c r="DM52" s="975"/>
      <c r="DN52" s="975"/>
      <c r="DO52" s="975"/>
      <c r="DP52" s="976"/>
      <c r="DQ52" s="974"/>
      <c r="DR52" s="975"/>
      <c r="DS52" s="975"/>
      <c r="DT52" s="975"/>
      <c r="DU52" s="976"/>
      <c r="DV52" s="977"/>
      <c r="DW52" s="978"/>
      <c r="DX52" s="978"/>
      <c r="DY52" s="978"/>
      <c r="DZ52" s="979"/>
      <c r="EA52" s="89"/>
    </row>
    <row r="53" spans="1:131" ht="26.25" customHeight="1" x14ac:dyDescent="0.15">
      <c r="A53" s="97">
        <v>26</v>
      </c>
      <c r="B53" s="1007"/>
      <c r="C53" s="1008"/>
      <c r="D53" s="1008"/>
      <c r="E53" s="1008"/>
      <c r="F53" s="1008"/>
      <c r="G53" s="1008"/>
      <c r="H53" s="1008"/>
      <c r="I53" s="1008"/>
      <c r="J53" s="1008"/>
      <c r="K53" s="1008"/>
      <c r="L53" s="1008"/>
      <c r="M53" s="1008"/>
      <c r="N53" s="1008"/>
      <c r="O53" s="1008"/>
      <c r="P53" s="1009"/>
      <c r="Q53" s="1010"/>
      <c r="R53" s="1002"/>
      <c r="S53" s="1002"/>
      <c r="T53" s="1002"/>
      <c r="U53" s="1002"/>
      <c r="V53" s="1002"/>
      <c r="W53" s="1002"/>
      <c r="X53" s="1002"/>
      <c r="Y53" s="1002"/>
      <c r="Z53" s="1002"/>
      <c r="AA53" s="1002"/>
      <c r="AB53" s="1002"/>
      <c r="AC53" s="1002"/>
      <c r="AD53" s="1002"/>
      <c r="AE53" s="1011"/>
      <c r="AF53" s="1012"/>
      <c r="AG53" s="1013"/>
      <c r="AH53" s="1013"/>
      <c r="AI53" s="1013"/>
      <c r="AJ53" s="1014"/>
      <c r="AK53" s="1001"/>
      <c r="AL53" s="1002"/>
      <c r="AM53" s="1002"/>
      <c r="AN53" s="1002"/>
      <c r="AO53" s="1002"/>
      <c r="AP53" s="1002"/>
      <c r="AQ53" s="1002"/>
      <c r="AR53" s="1002"/>
      <c r="AS53" s="1002"/>
      <c r="AT53" s="1002"/>
      <c r="AU53" s="1002"/>
      <c r="AV53" s="1002"/>
      <c r="AW53" s="1002"/>
      <c r="AX53" s="1002"/>
      <c r="AY53" s="1002"/>
      <c r="AZ53" s="1003"/>
      <c r="BA53" s="1003"/>
      <c r="BB53" s="1003"/>
      <c r="BC53" s="1003"/>
      <c r="BD53" s="1003"/>
      <c r="BE53" s="944"/>
      <c r="BF53" s="944"/>
      <c r="BG53" s="944"/>
      <c r="BH53" s="944"/>
      <c r="BI53" s="945"/>
      <c r="BJ53" s="91"/>
      <c r="BK53" s="91"/>
      <c r="BL53" s="91"/>
      <c r="BM53" s="91"/>
      <c r="BN53" s="91"/>
      <c r="BO53" s="100"/>
      <c r="BP53" s="100"/>
      <c r="BQ53" s="97">
        <v>47</v>
      </c>
      <c r="BR53" s="98"/>
      <c r="BS53" s="977"/>
      <c r="BT53" s="978"/>
      <c r="BU53" s="978"/>
      <c r="BV53" s="978"/>
      <c r="BW53" s="978"/>
      <c r="BX53" s="978"/>
      <c r="BY53" s="978"/>
      <c r="BZ53" s="978"/>
      <c r="CA53" s="978"/>
      <c r="CB53" s="978"/>
      <c r="CC53" s="978"/>
      <c r="CD53" s="978"/>
      <c r="CE53" s="978"/>
      <c r="CF53" s="978"/>
      <c r="CG53" s="993"/>
      <c r="CH53" s="974"/>
      <c r="CI53" s="975"/>
      <c r="CJ53" s="975"/>
      <c r="CK53" s="975"/>
      <c r="CL53" s="976"/>
      <c r="CM53" s="974"/>
      <c r="CN53" s="975"/>
      <c r="CO53" s="975"/>
      <c r="CP53" s="975"/>
      <c r="CQ53" s="976"/>
      <c r="CR53" s="974"/>
      <c r="CS53" s="975"/>
      <c r="CT53" s="975"/>
      <c r="CU53" s="975"/>
      <c r="CV53" s="976"/>
      <c r="CW53" s="974"/>
      <c r="CX53" s="975"/>
      <c r="CY53" s="975"/>
      <c r="CZ53" s="975"/>
      <c r="DA53" s="976"/>
      <c r="DB53" s="974"/>
      <c r="DC53" s="975"/>
      <c r="DD53" s="975"/>
      <c r="DE53" s="975"/>
      <c r="DF53" s="976"/>
      <c r="DG53" s="974"/>
      <c r="DH53" s="975"/>
      <c r="DI53" s="975"/>
      <c r="DJ53" s="975"/>
      <c r="DK53" s="976"/>
      <c r="DL53" s="974"/>
      <c r="DM53" s="975"/>
      <c r="DN53" s="975"/>
      <c r="DO53" s="975"/>
      <c r="DP53" s="976"/>
      <c r="DQ53" s="974"/>
      <c r="DR53" s="975"/>
      <c r="DS53" s="975"/>
      <c r="DT53" s="975"/>
      <c r="DU53" s="976"/>
      <c r="DV53" s="977"/>
      <c r="DW53" s="978"/>
      <c r="DX53" s="978"/>
      <c r="DY53" s="978"/>
      <c r="DZ53" s="979"/>
      <c r="EA53" s="89"/>
    </row>
    <row r="54" spans="1:131" ht="26.25" customHeight="1" x14ac:dyDescent="0.15">
      <c r="A54" s="97">
        <v>27</v>
      </c>
      <c r="B54" s="1007"/>
      <c r="C54" s="1008"/>
      <c r="D54" s="1008"/>
      <c r="E54" s="1008"/>
      <c r="F54" s="1008"/>
      <c r="G54" s="1008"/>
      <c r="H54" s="1008"/>
      <c r="I54" s="1008"/>
      <c r="J54" s="1008"/>
      <c r="K54" s="1008"/>
      <c r="L54" s="1008"/>
      <c r="M54" s="1008"/>
      <c r="N54" s="1008"/>
      <c r="O54" s="1008"/>
      <c r="P54" s="1009"/>
      <c r="Q54" s="1010"/>
      <c r="R54" s="1002"/>
      <c r="S54" s="1002"/>
      <c r="T54" s="1002"/>
      <c r="U54" s="1002"/>
      <c r="V54" s="1002"/>
      <c r="W54" s="1002"/>
      <c r="X54" s="1002"/>
      <c r="Y54" s="1002"/>
      <c r="Z54" s="1002"/>
      <c r="AA54" s="1002"/>
      <c r="AB54" s="1002"/>
      <c r="AC54" s="1002"/>
      <c r="AD54" s="1002"/>
      <c r="AE54" s="1011"/>
      <c r="AF54" s="1012"/>
      <c r="AG54" s="1013"/>
      <c r="AH54" s="1013"/>
      <c r="AI54" s="1013"/>
      <c r="AJ54" s="1014"/>
      <c r="AK54" s="1001"/>
      <c r="AL54" s="1002"/>
      <c r="AM54" s="1002"/>
      <c r="AN54" s="1002"/>
      <c r="AO54" s="1002"/>
      <c r="AP54" s="1002"/>
      <c r="AQ54" s="1002"/>
      <c r="AR54" s="1002"/>
      <c r="AS54" s="1002"/>
      <c r="AT54" s="1002"/>
      <c r="AU54" s="1002"/>
      <c r="AV54" s="1002"/>
      <c r="AW54" s="1002"/>
      <c r="AX54" s="1002"/>
      <c r="AY54" s="1002"/>
      <c r="AZ54" s="1003"/>
      <c r="BA54" s="1003"/>
      <c r="BB54" s="1003"/>
      <c r="BC54" s="1003"/>
      <c r="BD54" s="1003"/>
      <c r="BE54" s="944"/>
      <c r="BF54" s="944"/>
      <c r="BG54" s="944"/>
      <c r="BH54" s="944"/>
      <c r="BI54" s="945"/>
      <c r="BJ54" s="91"/>
      <c r="BK54" s="91"/>
      <c r="BL54" s="91"/>
      <c r="BM54" s="91"/>
      <c r="BN54" s="91"/>
      <c r="BO54" s="100"/>
      <c r="BP54" s="100"/>
      <c r="BQ54" s="97">
        <v>48</v>
      </c>
      <c r="BR54" s="98"/>
      <c r="BS54" s="977"/>
      <c r="BT54" s="978"/>
      <c r="BU54" s="978"/>
      <c r="BV54" s="978"/>
      <c r="BW54" s="978"/>
      <c r="BX54" s="978"/>
      <c r="BY54" s="978"/>
      <c r="BZ54" s="978"/>
      <c r="CA54" s="978"/>
      <c r="CB54" s="978"/>
      <c r="CC54" s="978"/>
      <c r="CD54" s="978"/>
      <c r="CE54" s="978"/>
      <c r="CF54" s="978"/>
      <c r="CG54" s="993"/>
      <c r="CH54" s="974"/>
      <c r="CI54" s="975"/>
      <c r="CJ54" s="975"/>
      <c r="CK54" s="975"/>
      <c r="CL54" s="976"/>
      <c r="CM54" s="974"/>
      <c r="CN54" s="975"/>
      <c r="CO54" s="975"/>
      <c r="CP54" s="975"/>
      <c r="CQ54" s="976"/>
      <c r="CR54" s="974"/>
      <c r="CS54" s="975"/>
      <c r="CT54" s="975"/>
      <c r="CU54" s="975"/>
      <c r="CV54" s="976"/>
      <c r="CW54" s="974"/>
      <c r="CX54" s="975"/>
      <c r="CY54" s="975"/>
      <c r="CZ54" s="975"/>
      <c r="DA54" s="976"/>
      <c r="DB54" s="974"/>
      <c r="DC54" s="975"/>
      <c r="DD54" s="975"/>
      <c r="DE54" s="975"/>
      <c r="DF54" s="976"/>
      <c r="DG54" s="974"/>
      <c r="DH54" s="975"/>
      <c r="DI54" s="975"/>
      <c r="DJ54" s="975"/>
      <c r="DK54" s="976"/>
      <c r="DL54" s="974"/>
      <c r="DM54" s="975"/>
      <c r="DN54" s="975"/>
      <c r="DO54" s="975"/>
      <c r="DP54" s="976"/>
      <c r="DQ54" s="974"/>
      <c r="DR54" s="975"/>
      <c r="DS54" s="975"/>
      <c r="DT54" s="975"/>
      <c r="DU54" s="976"/>
      <c r="DV54" s="977"/>
      <c r="DW54" s="978"/>
      <c r="DX54" s="978"/>
      <c r="DY54" s="978"/>
      <c r="DZ54" s="979"/>
      <c r="EA54" s="89"/>
    </row>
    <row r="55" spans="1:131" ht="26.25" customHeight="1" x14ac:dyDescent="0.15">
      <c r="A55" s="97">
        <v>28</v>
      </c>
      <c r="B55" s="1007"/>
      <c r="C55" s="1008"/>
      <c r="D55" s="1008"/>
      <c r="E55" s="1008"/>
      <c r="F55" s="1008"/>
      <c r="G55" s="1008"/>
      <c r="H55" s="1008"/>
      <c r="I55" s="1008"/>
      <c r="J55" s="1008"/>
      <c r="K55" s="1008"/>
      <c r="L55" s="1008"/>
      <c r="M55" s="1008"/>
      <c r="N55" s="1008"/>
      <c r="O55" s="1008"/>
      <c r="P55" s="1009"/>
      <c r="Q55" s="1010"/>
      <c r="R55" s="1002"/>
      <c r="S55" s="1002"/>
      <c r="T55" s="1002"/>
      <c r="U55" s="1002"/>
      <c r="V55" s="1002"/>
      <c r="W55" s="1002"/>
      <c r="X55" s="1002"/>
      <c r="Y55" s="1002"/>
      <c r="Z55" s="1002"/>
      <c r="AA55" s="1002"/>
      <c r="AB55" s="1002"/>
      <c r="AC55" s="1002"/>
      <c r="AD55" s="1002"/>
      <c r="AE55" s="1011"/>
      <c r="AF55" s="1012"/>
      <c r="AG55" s="1013"/>
      <c r="AH55" s="1013"/>
      <c r="AI55" s="1013"/>
      <c r="AJ55" s="1014"/>
      <c r="AK55" s="1001"/>
      <c r="AL55" s="1002"/>
      <c r="AM55" s="1002"/>
      <c r="AN55" s="1002"/>
      <c r="AO55" s="1002"/>
      <c r="AP55" s="1002"/>
      <c r="AQ55" s="1002"/>
      <c r="AR55" s="1002"/>
      <c r="AS55" s="1002"/>
      <c r="AT55" s="1002"/>
      <c r="AU55" s="1002"/>
      <c r="AV55" s="1002"/>
      <c r="AW55" s="1002"/>
      <c r="AX55" s="1002"/>
      <c r="AY55" s="1002"/>
      <c r="AZ55" s="1003"/>
      <c r="BA55" s="1003"/>
      <c r="BB55" s="1003"/>
      <c r="BC55" s="1003"/>
      <c r="BD55" s="1003"/>
      <c r="BE55" s="944"/>
      <c r="BF55" s="944"/>
      <c r="BG55" s="944"/>
      <c r="BH55" s="944"/>
      <c r="BI55" s="945"/>
      <c r="BJ55" s="91"/>
      <c r="BK55" s="91"/>
      <c r="BL55" s="91"/>
      <c r="BM55" s="91"/>
      <c r="BN55" s="91"/>
      <c r="BO55" s="100"/>
      <c r="BP55" s="100"/>
      <c r="BQ55" s="97">
        <v>49</v>
      </c>
      <c r="BR55" s="98"/>
      <c r="BS55" s="977"/>
      <c r="BT55" s="978"/>
      <c r="BU55" s="978"/>
      <c r="BV55" s="978"/>
      <c r="BW55" s="978"/>
      <c r="BX55" s="978"/>
      <c r="BY55" s="978"/>
      <c r="BZ55" s="978"/>
      <c r="CA55" s="978"/>
      <c r="CB55" s="978"/>
      <c r="CC55" s="978"/>
      <c r="CD55" s="978"/>
      <c r="CE55" s="978"/>
      <c r="CF55" s="978"/>
      <c r="CG55" s="993"/>
      <c r="CH55" s="974"/>
      <c r="CI55" s="975"/>
      <c r="CJ55" s="975"/>
      <c r="CK55" s="975"/>
      <c r="CL55" s="976"/>
      <c r="CM55" s="974"/>
      <c r="CN55" s="975"/>
      <c r="CO55" s="975"/>
      <c r="CP55" s="975"/>
      <c r="CQ55" s="976"/>
      <c r="CR55" s="974"/>
      <c r="CS55" s="975"/>
      <c r="CT55" s="975"/>
      <c r="CU55" s="975"/>
      <c r="CV55" s="976"/>
      <c r="CW55" s="974"/>
      <c r="CX55" s="975"/>
      <c r="CY55" s="975"/>
      <c r="CZ55" s="975"/>
      <c r="DA55" s="976"/>
      <c r="DB55" s="974"/>
      <c r="DC55" s="975"/>
      <c r="DD55" s="975"/>
      <c r="DE55" s="975"/>
      <c r="DF55" s="976"/>
      <c r="DG55" s="974"/>
      <c r="DH55" s="975"/>
      <c r="DI55" s="975"/>
      <c r="DJ55" s="975"/>
      <c r="DK55" s="976"/>
      <c r="DL55" s="974"/>
      <c r="DM55" s="975"/>
      <c r="DN55" s="975"/>
      <c r="DO55" s="975"/>
      <c r="DP55" s="976"/>
      <c r="DQ55" s="974"/>
      <c r="DR55" s="975"/>
      <c r="DS55" s="975"/>
      <c r="DT55" s="975"/>
      <c r="DU55" s="976"/>
      <c r="DV55" s="977"/>
      <c r="DW55" s="978"/>
      <c r="DX55" s="978"/>
      <c r="DY55" s="978"/>
      <c r="DZ55" s="979"/>
      <c r="EA55" s="89"/>
    </row>
    <row r="56" spans="1:131" ht="26.25" customHeight="1" x14ac:dyDescent="0.15">
      <c r="A56" s="97">
        <v>29</v>
      </c>
      <c r="B56" s="1007"/>
      <c r="C56" s="1008"/>
      <c r="D56" s="1008"/>
      <c r="E56" s="1008"/>
      <c r="F56" s="1008"/>
      <c r="G56" s="1008"/>
      <c r="H56" s="1008"/>
      <c r="I56" s="1008"/>
      <c r="J56" s="1008"/>
      <c r="K56" s="1008"/>
      <c r="L56" s="1008"/>
      <c r="M56" s="1008"/>
      <c r="N56" s="1008"/>
      <c r="O56" s="1008"/>
      <c r="P56" s="1009"/>
      <c r="Q56" s="1010"/>
      <c r="R56" s="1002"/>
      <c r="S56" s="1002"/>
      <c r="T56" s="1002"/>
      <c r="U56" s="1002"/>
      <c r="V56" s="1002"/>
      <c r="W56" s="1002"/>
      <c r="X56" s="1002"/>
      <c r="Y56" s="1002"/>
      <c r="Z56" s="1002"/>
      <c r="AA56" s="1002"/>
      <c r="AB56" s="1002"/>
      <c r="AC56" s="1002"/>
      <c r="AD56" s="1002"/>
      <c r="AE56" s="1011"/>
      <c r="AF56" s="1012"/>
      <c r="AG56" s="1013"/>
      <c r="AH56" s="1013"/>
      <c r="AI56" s="1013"/>
      <c r="AJ56" s="1014"/>
      <c r="AK56" s="1001"/>
      <c r="AL56" s="1002"/>
      <c r="AM56" s="1002"/>
      <c r="AN56" s="1002"/>
      <c r="AO56" s="1002"/>
      <c r="AP56" s="1002"/>
      <c r="AQ56" s="1002"/>
      <c r="AR56" s="1002"/>
      <c r="AS56" s="1002"/>
      <c r="AT56" s="1002"/>
      <c r="AU56" s="1002"/>
      <c r="AV56" s="1002"/>
      <c r="AW56" s="1002"/>
      <c r="AX56" s="1002"/>
      <c r="AY56" s="1002"/>
      <c r="AZ56" s="1003"/>
      <c r="BA56" s="1003"/>
      <c r="BB56" s="1003"/>
      <c r="BC56" s="1003"/>
      <c r="BD56" s="1003"/>
      <c r="BE56" s="944"/>
      <c r="BF56" s="944"/>
      <c r="BG56" s="944"/>
      <c r="BH56" s="944"/>
      <c r="BI56" s="945"/>
      <c r="BJ56" s="91"/>
      <c r="BK56" s="91"/>
      <c r="BL56" s="91"/>
      <c r="BM56" s="91"/>
      <c r="BN56" s="91"/>
      <c r="BO56" s="100"/>
      <c r="BP56" s="100"/>
      <c r="BQ56" s="97">
        <v>50</v>
      </c>
      <c r="BR56" s="98"/>
      <c r="BS56" s="977"/>
      <c r="BT56" s="978"/>
      <c r="BU56" s="978"/>
      <c r="BV56" s="978"/>
      <c r="BW56" s="978"/>
      <c r="BX56" s="978"/>
      <c r="BY56" s="978"/>
      <c r="BZ56" s="978"/>
      <c r="CA56" s="978"/>
      <c r="CB56" s="978"/>
      <c r="CC56" s="978"/>
      <c r="CD56" s="978"/>
      <c r="CE56" s="978"/>
      <c r="CF56" s="978"/>
      <c r="CG56" s="993"/>
      <c r="CH56" s="974"/>
      <c r="CI56" s="975"/>
      <c r="CJ56" s="975"/>
      <c r="CK56" s="975"/>
      <c r="CL56" s="976"/>
      <c r="CM56" s="974"/>
      <c r="CN56" s="975"/>
      <c r="CO56" s="975"/>
      <c r="CP56" s="975"/>
      <c r="CQ56" s="976"/>
      <c r="CR56" s="974"/>
      <c r="CS56" s="975"/>
      <c r="CT56" s="975"/>
      <c r="CU56" s="975"/>
      <c r="CV56" s="976"/>
      <c r="CW56" s="974"/>
      <c r="CX56" s="975"/>
      <c r="CY56" s="975"/>
      <c r="CZ56" s="975"/>
      <c r="DA56" s="976"/>
      <c r="DB56" s="974"/>
      <c r="DC56" s="975"/>
      <c r="DD56" s="975"/>
      <c r="DE56" s="975"/>
      <c r="DF56" s="976"/>
      <c r="DG56" s="974"/>
      <c r="DH56" s="975"/>
      <c r="DI56" s="975"/>
      <c r="DJ56" s="975"/>
      <c r="DK56" s="976"/>
      <c r="DL56" s="974"/>
      <c r="DM56" s="975"/>
      <c r="DN56" s="975"/>
      <c r="DO56" s="975"/>
      <c r="DP56" s="976"/>
      <c r="DQ56" s="974"/>
      <c r="DR56" s="975"/>
      <c r="DS56" s="975"/>
      <c r="DT56" s="975"/>
      <c r="DU56" s="976"/>
      <c r="DV56" s="977"/>
      <c r="DW56" s="978"/>
      <c r="DX56" s="978"/>
      <c r="DY56" s="978"/>
      <c r="DZ56" s="979"/>
      <c r="EA56" s="89"/>
    </row>
    <row r="57" spans="1:131" ht="26.25" customHeight="1" x14ac:dyDescent="0.15">
      <c r="A57" s="97">
        <v>30</v>
      </c>
      <c r="B57" s="1007"/>
      <c r="C57" s="1008"/>
      <c r="D57" s="1008"/>
      <c r="E57" s="1008"/>
      <c r="F57" s="1008"/>
      <c r="G57" s="1008"/>
      <c r="H57" s="1008"/>
      <c r="I57" s="1008"/>
      <c r="J57" s="1008"/>
      <c r="K57" s="1008"/>
      <c r="L57" s="1008"/>
      <c r="M57" s="1008"/>
      <c r="N57" s="1008"/>
      <c r="O57" s="1008"/>
      <c r="P57" s="1009"/>
      <c r="Q57" s="1010"/>
      <c r="R57" s="1002"/>
      <c r="S57" s="1002"/>
      <c r="T57" s="1002"/>
      <c r="U57" s="1002"/>
      <c r="V57" s="1002"/>
      <c r="W57" s="1002"/>
      <c r="X57" s="1002"/>
      <c r="Y57" s="1002"/>
      <c r="Z57" s="1002"/>
      <c r="AA57" s="1002"/>
      <c r="AB57" s="1002"/>
      <c r="AC57" s="1002"/>
      <c r="AD57" s="1002"/>
      <c r="AE57" s="1011"/>
      <c r="AF57" s="1012"/>
      <c r="AG57" s="1013"/>
      <c r="AH57" s="1013"/>
      <c r="AI57" s="1013"/>
      <c r="AJ57" s="1014"/>
      <c r="AK57" s="1001"/>
      <c r="AL57" s="1002"/>
      <c r="AM57" s="1002"/>
      <c r="AN57" s="1002"/>
      <c r="AO57" s="1002"/>
      <c r="AP57" s="1002"/>
      <c r="AQ57" s="1002"/>
      <c r="AR57" s="1002"/>
      <c r="AS57" s="1002"/>
      <c r="AT57" s="1002"/>
      <c r="AU57" s="1002"/>
      <c r="AV57" s="1002"/>
      <c r="AW57" s="1002"/>
      <c r="AX57" s="1002"/>
      <c r="AY57" s="1002"/>
      <c r="AZ57" s="1003"/>
      <c r="BA57" s="1003"/>
      <c r="BB57" s="1003"/>
      <c r="BC57" s="1003"/>
      <c r="BD57" s="1003"/>
      <c r="BE57" s="944"/>
      <c r="BF57" s="944"/>
      <c r="BG57" s="944"/>
      <c r="BH57" s="944"/>
      <c r="BI57" s="945"/>
      <c r="BJ57" s="91"/>
      <c r="BK57" s="91"/>
      <c r="BL57" s="91"/>
      <c r="BM57" s="91"/>
      <c r="BN57" s="91"/>
      <c r="BO57" s="100"/>
      <c r="BP57" s="100"/>
      <c r="BQ57" s="97">
        <v>51</v>
      </c>
      <c r="BR57" s="98"/>
      <c r="BS57" s="977"/>
      <c r="BT57" s="978"/>
      <c r="BU57" s="978"/>
      <c r="BV57" s="978"/>
      <c r="BW57" s="978"/>
      <c r="BX57" s="978"/>
      <c r="BY57" s="978"/>
      <c r="BZ57" s="978"/>
      <c r="CA57" s="978"/>
      <c r="CB57" s="978"/>
      <c r="CC57" s="978"/>
      <c r="CD57" s="978"/>
      <c r="CE57" s="978"/>
      <c r="CF57" s="978"/>
      <c r="CG57" s="993"/>
      <c r="CH57" s="974"/>
      <c r="CI57" s="975"/>
      <c r="CJ57" s="975"/>
      <c r="CK57" s="975"/>
      <c r="CL57" s="976"/>
      <c r="CM57" s="974"/>
      <c r="CN57" s="975"/>
      <c r="CO57" s="975"/>
      <c r="CP57" s="975"/>
      <c r="CQ57" s="976"/>
      <c r="CR57" s="974"/>
      <c r="CS57" s="975"/>
      <c r="CT57" s="975"/>
      <c r="CU57" s="975"/>
      <c r="CV57" s="976"/>
      <c r="CW57" s="974"/>
      <c r="CX57" s="975"/>
      <c r="CY57" s="975"/>
      <c r="CZ57" s="975"/>
      <c r="DA57" s="976"/>
      <c r="DB57" s="974"/>
      <c r="DC57" s="975"/>
      <c r="DD57" s="975"/>
      <c r="DE57" s="975"/>
      <c r="DF57" s="976"/>
      <c r="DG57" s="974"/>
      <c r="DH57" s="975"/>
      <c r="DI57" s="975"/>
      <c r="DJ57" s="975"/>
      <c r="DK57" s="976"/>
      <c r="DL57" s="974"/>
      <c r="DM57" s="975"/>
      <c r="DN57" s="975"/>
      <c r="DO57" s="975"/>
      <c r="DP57" s="976"/>
      <c r="DQ57" s="974"/>
      <c r="DR57" s="975"/>
      <c r="DS57" s="975"/>
      <c r="DT57" s="975"/>
      <c r="DU57" s="976"/>
      <c r="DV57" s="977"/>
      <c r="DW57" s="978"/>
      <c r="DX57" s="978"/>
      <c r="DY57" s="978"/>
      <c r="DZ57" s="979"/>
      <c r="EA57" s="89"/>
    </row>
    <row r="58" spans="1:131" ht="26.25" customHeight="1" x14ac:dyDescent="0.15">
      <c r="A58" s="97">
        <v>31</v>
      </c>
      <c r="B58" s="1007"/>
      <c r="C58" s="1008"/>
      <c r="D58" s="1008"/>
      <c r="E58" s="1008"/>
      <c r="F58" s="1008"/>
      <c r="G58" s="1008"/>
      <c r="H58" s="1008"/>
      <c r="I58" s="1008"/>
      <c r="J58" s="1008"/>
      <c r="K58" s="1008"/>
      <c r="L58" s="1008"/>
      <c r="M58" s="1008"/>
      <c r="N58" s="1008"/>
      <c r="O58" s="1008"/>
      <c r="P58" s="1009"/>
      <c r="Q58" s="1010"/>
      <c r="R58" s="1002"/>
      <c r="S58" s="1002"/>
      <c r="T58" s="1002"/>
      <c r="U58" s="1002"/>
      <c r="V58" s="1002"/>
      <c r="W58" s="1002"/>
      <c r="X58" s="1002"/>
      <c r="Y58" s="1002"/>
      <c r="Z58" s="1002"/>
      <c r="AA58" s="1002"/>
      <c r="AB58" s="1002"/>
      <c r="AC58" s="1002"/>
      <c r="AD58" s="1002"/>
      <c r="AE58" s="1011"/>
      <c r="AF58" s="1012"/>
      <c r="AG58" s="1013"/>
      <c r="AH58" s="1013"/>
      <c r="AI58" s="1013"/>
      <c r="AJ58" s="1014"/>
      <c r="AK58" s="1001"/>
      <c r="AL58" s="1002"/>
      <c r="AM58" s="1002"/>
      <c r="AN58" s="1002"/>
      <c r="AO58" s="1002"/>
      <c r="AP58" s="1002"/>
      <c r="AQ58" s="1002"/>
      <c r="AR58" s="1002"/>
      <c r="AS58" s="1002"/>
      <c r="AT58" s="1002"/>
      <c r="AU58" s="1002"/>
      <c r="AV58" s="1002"/>
      <c r="AW58" s="1002"/>
      <c r="AX58" s="1002"/>
      <c r="AY58" s="1002"/>
      <c r="AZ58" s="1003"/>
      <c r="BA58" s="1003"/>
      <c r="BB58" s="1003"/>
      <c r="BC58" s="1003"/>
      <c r="BD58" s="1003"/>
      <c r="BE58" s="944"/>
      <c r="BF58" s="944"/>
      <c r="BG58" s="944"/>
      <c r="BH58" s="944"/>
      <c r="BI58" s="945"/>
      <c r="BJ58" s="91"/>
      <c r="BK58" s="91"/>
      <c r="BL58" s="91"/>
      <c r="BM58" s="91"/>
      <c r="BN58" s="91"/>
      <c r="BO58" s="100"/>
      <c r="BP58" s="100"/>
      <c r="BQ58" s="97">
        <v>52</v>
      </c>
      <c r="BR58" s="98"/>
      <c r="BS58" s="977"/>
      <c r="BT58" s="978"/>
      <c r="BU58" s="978"/>
      <c r="BV58" s="978"/>
      <c r="BW58" s="978"/>
      <c r="BX58" s="978"/>
      <c r="BY58" s="978"/>
      <c r="BZ58" s="978"/>
      <c r="CA58" s="978"/>
      <c r="CB58" s="978"/>
      <c r="CC58" s="978"/>
      <c r="CD58" s="978"/>
      <c r="CE58" s="978"/>
      <c r="CF58" s="978"/>
      <c r="CG58" s="993"/>
      <c r="CH58" s="974"/>
      <c r="CI58" s="975"/>
      <c r="CJ58" s="975"/>
      <c r="CK58" s="975"/>
      <c r="CL58" s="976"/>
      <c r="CM58" s="974"/>
      <c r="CN58" s="975"/>
      <c r="CO58" s="975"/>
      <c r="CP58" s="975"/>
      <c r="CQ58" s="976"/>
      <c r="CR58" s="974"/>
      <c r="CS58" s="975"/>
      <c r="CT58" s="975"/>
      <c r="CU58" s="975"/>
      <c r="CV58" s="976"/>
      <c r="CW58" s="974"/>
      <c r="CX58" s="975"/>
      <c r="CY58" s="975"/>
      <c r="CZ58" s="975"/>
      <c r="DA58" s="976"/>
      <c r="DB58" s="974"/>
      <c r="DC58" s="975"/>
      <c r="DD58" s="975"/>
      <c r="DE58" s="975"/>
      <c r="DF58" s="976"/>
      <c r="DG58" s="974"/>
      <c r="DH58" s="975"/>
      <c r="DI58" s="975"/>
      <c r="DJ58" s="975"/>
      <c r="DK58" s="976"/>
      <c r="DL58" s="974"/>
      <c r="DM58" s="975"/>
      <c r="DN58" s="975"/>
      <c r="DO58" s="975"/>
      <c r="DP58" s="976"/>
      <c r="DQ58" s="974"/>
      <c r="DR58" s="975"/>
      <c r="DS58" s="975"/>
      <c r="DT58" s="975"/>
      <c r="DU58" s="976"/>
      <c r="DV58" s="977"/>
      <c r="DW58" s="978"/>
      <c r="DX58" s="978"/>
      <c r="DY58" s="978"/>
      <c r="DZ58" s="979"/>
      <c r="EA58" s="89"/>
    </row>
    <row r="59" spans="1:131" ht="26.25" customHeight="1" x14ac:dyDescent="0.15">
      <c r="A59" s="97">
        <v>32</v>
      </c>
      <c r="B59" s="1007"/>
      <c r="C59" s="1008"/>
      <c r="D59" s="1008"/>
      <c r="E59" s="1008"/>
      <c r="F59" s="1008"/>
      <c r="G59" s="1008"/>
      <c r="H59" s="1008"/>
      <c r="I59" s="1008"/>
      <c r="J59" s="1008"/>
      <c r="K59" s="1008"/>
      <c r="L59" s="1008"/>
      <c r="M59" s="1008"/>
      <c r="N59" s="1008"/>
      <c r="O59" s="1008"/>
      <c r="P59" s="1009"/>
      <c r="Q59" s="1010"/>
      <c r="R59" s="1002"/>
      <c r="S59" s="1002"/>
      <c r="T59" s="1002"/>
      <c r="U59" s="1002"/>
      <c r="V59" s="1002"/>
      <c r="W59" s="1002"/>
      <c r="X59" s="1002"/>
      <c r="Y59" s="1002"/>
      <c r="Z59" s="1002"/>
      <c r="AA59" s="1002"/>
      <c r="AB59" s="1002"/>
      <c r="AC59" s="1002"/>
      <c r="AD59" s="1002"/>
      <c r="AE59" s="1011"/>
      <c r="AF59" s="1012"/>
      <c r="AG59" s="1013"/>
      <c r="AH59" s="1013"/>
      <c r="AI59" s="1013"/>
      <c r="AJ59" s="1014"/>
      <c r="AK59" s="1001"/>
      <c r="AL59" s="1002"/>
      <c r="AM59" s="1002"/>
      <c r="AN59" s="1002"/>
      <c r="AO59" s="1002"/>
      <c r="AP59" s="1002"/>
      <c r="AQ59" s="1002"/>
      <c r="AR59" s="1002"/>
      <c r="AS59" s="1002"/>
      <c r="AT59" s="1002"/>
      <c r="AU59" s="1002"/>
      <c r="AV59" s="1002"/>
      <c r="AW59" s="1002"/>
      <c r="AX59" s="1002"/>
      <c r="AY59" s="1002"/>
      <c r="AZ59" s="1003"/>
      <c r="BA59" s="1003"/>
      <c r="BB59" s="1003"/>
      <c r="BC59" s="1003"/>
      <c r="BD59" s="1003"/>
      <c r="BE59" s="944"/>
      <c r="BF59" s="944"/>
      <c r="BG59" s="944"/>
      <c r="BH59" s="944"/>
      <c r="BI59" s="945"/>
      <c r="BJ59" s="91"/>
      <c r="BK59" s="91"/>
      <c r="BL59" s="91"/>
      <c r="BM59" s="91"/>
      <c r="BN59" s="91"/>
      <c r="BO59" s="100"/>
      <c r="BP59" s="100"/>
      <c r="BQ59" s="97">
        <v>53</v>
      </c>
      <c r="BR59" s="98"/>
      <c r="BS59" s="977"/>
      <c r="BT59" s="978"/>
      <c r="BU59" s="978"/>
      <c r="BV59" s="978"/>
      <c r="BW59" s="978"/>
      <c r="BX59" s="978"/>
      <c r="BY59" s="978"/>
      <c r="BZ59" s="978"/>
      <c r="CA59" s="978"/>
      <c r="CB59" s="978"/>
      <c r="CC59" s="978"/>
      <c r="CD59" s="978"/>
      <c r="CE59" s="978"/>
      <c r="CF59" s="978"/>
      <c r="CG59" s="993"/>
      <c r="CH59" s="974"/>
      <c r="CI59" s="975"/>
      <c r="CJ59" s="975"/>
      <c r="CK59" s="975"/>
      <c r="CL59" s="976"/>
      <c r="CM59" s="974"/>
      <c r="CN59" s="975"/>
      <c r="CO59" s="975"/>
      <c r="CP59" s="975"/>
      <c r="CQ59" s="976"/>
      <c r="CR59" s="974"/>
      <c r="CS59" s="975"/>
      <c r="CT59" s="975"/>
      <c r="CU59" s="975"/>
      <c r="CV59" s="976"/>
      <c r="CW59" s="974"/>
      <c r="CX59" s="975"/>
      <c r="CY59" s="975"/>
      <c r="CZ59" s="975"/>
      <c r="DA59" s="976"/>
      <c r="DB59" s="974"/>
      <c r="DC59" s="975"/>
      <c r="DD59" s="975"/>
      <c r="DE59" s="975"/>
      <c r="DF59" s="976"/>
      <c r="DG59" s="974"/>
      <c r="DH59" s="975"/>
      <c r="DI59" s="975"/>
      <c r="DJ59" s="975"/>
      <c r="DK59" s="976"/>
      <c r="DL59" s="974"/>
      <c r="DM59" s="975"/>
      <c r="DN59" s="975"/>
      <c r="DO59" s="975"/>
      <c r="DP59" s="976"/>
      <c r="DQ59" s="974"/>
      <c r="DR59" s="975"/>
      <c r="DS59" s="975"/>
      <c r="DT59" s="975"/>
      <c r="DU59" s="976"/>
      <c r="DV59" s="977"/>
      <c r="DW59" s="978"/>
      <c r="DX59" s="978"/>
      <c r="DY59" s="978"/>
      <c r="DZ59" s="979"/>
      <c r="EA59" s="89"/>
    </row>
    <row r="60" spans="1:131" ht="26.25" customHeight="1" x14ac:dyDescent="0.15">
      <c r="A60" s="97">
        <v>33</v>
      </c>
      <c r="B60" s="1007"/>
      <c r="C60" s="1008"/>
      <c r="D60" s="1008"/>
      <c r="E60" s="1008"/>
      <c r="F60" s="1008"/>
      <c r="G60" s="1008"/>
      <c r="H60" s="1008"/>
      <c r="I60" s="1008"/>
      <c r="J60" s="1008"/>
      <c r="K60" s="1008"/>
      <c r="L60" s="1008"/>
      <c r="M60" s="1008"/>
      <c r="N60" s="1008"/>
      <c r="O60" s="1008"/>
      <c r="P60" s="1009"/>
      <c r="Q60" s="1010"/>
      <c r="R60" s="1002"/>
      <c r="S60" s="1002"/>
      <c r="T60" s="1002"/>
      <c r="U60" s="1002"/>
      <c r="V60" s="1002"/>
      <c r="W60" s="1002"/>
      <c r="X60" s="1002"/>
      <c r="Y60" s="1002"/>
      <c r="Z60" s="1002"/>
      <c r="AA60" s="1002"/>
      <c r="AB60" s="1002"/>
      <c r="AC60" s="1002"/>
      <c r="AD60" s="1002"/>
      <c r="AE60" s="1011"/>
      <c r="AF60" s="1012"/>
      <c r="AG60" s="1013"/>
      <c r="AH60" s="1013"/>
      <c r="AI60" s="1013"/>
      <c r="AJ60" s="1014"/>
      <c r="AK60" s="1001"/>
      <c r="AL60" s="1002"/>
      <c r="AM60" s="1002"/>
      <c r="AN60" s="1002"/>
      <c r="AO60" s="1002"/>
      <c r="AP60" s="1002"/>
      <c r="AQ60" s="1002"/>
      <c r="AR60" s="1002"/>
      <c r="AS60" s="1002"/>
      <c r="AT60" s="1002"/>
      <c r="AU60" s="1002"/>
      <c r="AV60" s="1002"/>
      <c r="AW60" s="1002"/>
      <c r="AX60" s="1002"/>
      <c r="AY60" s="1002"/>
      <c r="AZ60" s="1003"/>
      <c r="BA60" s="1003"/>
      <c r="BB60" s="1003"/>
      <c r="BC60" s="1003"/>
      <c r="BD60" s="1003"/>
      <c r="BE60" s="944"/>
      <c r="BF60" s="944"/>
      <c r="BG60" s="944"/>
      <c r="BH60" s="944"/>
      <c r="BI60" s="945"/>
      <c r="BJ60" s="91"/>
      <c r="BK60" s="91"/>
      <c r="BL60" s="91"/>
      <c r="BM60" s="91"/>
      <c r="BN60" s="91"/>
      <c r="BO60" s="100"/>
      <c r="BP60" s="100"/>
      <c r="BQ60" s="97">
        <v>54</v>
      </c>
      <c r="BR60" s="98"/>
      <c r="BS60" s="977"/>
      <c r="BT60" s="978"/>
      <c r="BU60" s="978"/>
      <c r="BV60" s="978"/>
      <c r="BW60" s="978"/>
      <c r="BX60" s="978"/>
      <c r="BY60" s="978"/>
      <c r="BZ60" s="978"/>
      <c r="CA60" s="978"/>
      <c r="CB60" s="978"/>
      <c r="CC60" s="978"/>
      <c r="CD60" s="978"/>
      <c r="CE60" s="978"/>
      <c r="CF60" s="978"/>
      <c r="CG60" s="993"/>
      <c r="CH60" s="974"/>
      <c r="CI60" s="975"/>
      <c r="CJ60" s="975"/>
      <c r="CK60" s="975"/>
      <c r="CL60" s="976"/>
      <c r="CM60" s="974"/>
      <c r="CN60" s="975"/>
      <c r="CO60" s="975"/>
      <c r="CP60" s="975"/>
      <c r="CQ60" s="976"/>
      <c r="CR60" s="974"/>
      <c r="CS60" s="975"/>
      <c r="CT60" s="975"/>
      <c r="CU60" s="975"/>
      <c r="CV60" s="976"/>
      <c r="CW60" s="974"/>
      <c r="CX60" s="975"/>
      <c r="CY60" s="975"/>
      <c r="CZ60" s="975"/>
      <c r="DA60" s="976"/>
      <c r="DB60" s="974"/>
      <c r="DC60" s="975"/>
      <c r="DD60" s="975"/>
      <c r="DE60" s="975"/>
      <c r="DF60" s="976"/>
      <c r="DG60" s="974"/>
      <c r="DH60" s="975"/>
      <c r="DI60" s="975"/>
      <c r="DJ60" s="975"/>
      <c r="DK60" s="976"/>
      <c r="DL60" s="974"/>
      <c r="DM60" s="975"/>
      <c r="DN60" s="975"/>
      <c r="DO60" s="975"/>
      <c r="DP60" s="976"/>
      <c r="DQ60" s="974"/>
      <c r="DR60" s="975"/>
      <c r="DS60" s="975"/>
      <c r="DT60" s="975"/>
      <c r="DU60" s="976"/>
      <c r="DV60" s="977"/>
      <c r="DW60" s="978"/>
      <c r="DX60" s="978"/>
      <c r="DY60" s="978"/>
      <c r="DZ60" s="979"/>
      <c r="EA60" s="89"/>
    </row>
    <row r="61" spans="1:131" ht="26.25" customHeight="1" thickBot="1" x14ac:dyDescent="0.2">
      <c r="A61" s="97">
        <v>34</v>
      </c>
      <c r="B61" s="1007"/>
      <c r="C61" s="1008"/>
      <c r="D61" s="1008"/>
      <c r="E61" s="1008"/>
      <c r="F61" s="1008"/>
      <c r="G61" s="1008"/>
      <c r="H61" s="1008"/>
      <c r="I61" s="1008"/>
      <c r="J61" s="1008"/>
      <c r="K61" s="1008"/>
      <c r="L61" s="1008"/>
      <c r="M61" s="1008"/>
      <c r="N61" s="1008"/>
      <c r="O61" s="1008"/>
      <c r="P61" s="1009"/>
      <c r="Q61" s="1010"/>
      <c r="R61" s="1002"/>
      <c r="S61" s="1002"/>
      <c r="T61" s="1002"/>
      <c r="U61" s="1002"/>
      <c r="V61" s="1002"/>
      <c r="W61" s="1002"/>
      <c r="X61" s="1002"/>
      <c r="Y61" s="1002"/>
      <c r="Z61" s="1002"/>
      <c r="AA61" s="1002"/>
      <c r="AB61" s="1002"/>
      <c r="AC61" s="1002"/>
      <c r="AD61" s="1002"/>
      <c r="AE61" s="1011"/>
      <c r="AF61" s="1012"/>
      <c r="AG61" s="1013"/>
      <c r="AH61" s="1013"/>
      <c r="AI61" s="1013"/>
      <c r="AJ61" s="1014"/>
      <c r="AK61" s="1001"/>
      <c r="AL61" s="1002"/>
      <c r="AM61" s="1002"/>
      <c r="AN61" s="1002"/>
      <c r="AO61" s="1002"/>
      <c r="AP61" s="1002"/>
      <c r="AQ61" s="1002"/>
      <c r="AR61" s="1002"/>
      <c r="AS61" s="1002"/>
      <c r="AT61" s="1002"/>
      <c r="AU61" s="1002"/>
      <c r="AV61" s="1002"/>
      <c r="AW61" s="1002"/>
      <c r="AX61" s="1002"/>
      <c r="AY61" s="1002"/>
      <c r="AZ61" s="1003"/>
      <c r="BA61" s="1003"/>
      <c r="BB61" s="1003"/>
      <c r="BC61" s="1003"/>
      <c r="BD61" s="1003"/>
      <c r="BE61" s="944"/>
      <c r="BF61" s="944"/>
      <c r="BG61" s="944"/>
      <c r="BH61" s="944"/>
      <c r="BI61" s="945"/>
      <c r="BJ61" s="91"/>
      <c r="BK61" s="91"/>
      <c r="BL61" s="91"/>
      <c r="BM61" s="91"/>
      <c r="BN61" s="91"/>
      <c r="BO61" s="100"/>
      <c r="BP61" s="100"/>
      <c r="BQ61" s="97">
        <v>55</v>
      </c>
      <c r="BR61" s="98"/>
      <c r="BS61" s="977"/>
      <c r="BT61" s="978"/>
      <c r="BU61" s="978"/>
      <c r="BV61" s="978"/>
      <c r="BW61" s="978"/>
      <c r="BX61" s="978"/>
      <c r="BY61" s="978"/>
      <c r="BZ61" s="978"/>
      <c r="CA61" s="978"/>
      <c r="CB61" s="978"/>
      <c r="CC61" s="978"/>
      <c r="CD61" s="978"/>
      <c r="CE61" s="978"/>
      <c r="CF61" s="978"/>
      <c r="CG61" s="993"/>
      <c r="CH61" s="974"/>
      <c r="CI61" s="975"/>
      <c r="CJ61" s="975"/>
      <c r="CK61" s="975"/>
      <c r="CL61" s="976"/>
      <c r="CM61" s="974"/>
      <c r="CN61" s="975"/>
      <c r="CO61" s="975"/>
      <c r="CP61" s="975"/>
      <c r="CQ61" s="976"/>
      <c r="CR61" s="974"/>
      <c r="CS61" s="975"/>
      <c r="CT61" s="975"/>
      <c r="CU61" s="975"/>
      <c r="CV61" s="976"/>
      <c r="CW61" s="974"/>
      <c r="CX61" s="975"/>
      <c r="CY61" s="975"/>
      <c r="CZ61" s="975"/>
      <c r="DA61" s="976"/>
      <c r="DB61" s="974"/>
      <c r="DC61" s="975"/>
      <c r="DD61" s="975"/>
      <c r="DE61" s="975"/>
      <c r="DF61" s="976"/>
      <c r="DG61" s="974"/>
      <c r="DH61" s="975"/>
      <c r="DI61" s="975"/>
      <c r="DJ61" s="975"/>
      <c r="DK61" s="976"/>
      <c r="DL61" s="974"/>
      <c r="DM61" s="975"/>
      <c r="DN61" s="975"/>
      <c r="DO61" s="975"/>
      <c r="DP61" s="976"/>
      <c r="DQ61" s="974"/>
      <c r="DR61" s="975"/>
      <c r="DS61" s="975"/>
      <c r="DT61" s="975"/>
      <c r="DU61" s="976"/>
      <c r="DV61" s="977"/>
      <c r="DW61" s="978"/>
      <c r="DX61" s="978"/>
      <c r="DY61" s="978"/>
      <c r="DZ61" s="979"/>
      <c r="EA61" s="89"/>
    </row>
    <row r="62" spans="1:131" ht="26.25" customHeight="1" x14ac:dyDescent="0.15">
      <c r="A62" s="97">
        <v>35</v>
      </c>
      <c r="B62" s="1007"/>
      <c r="C62" s="1008"/>
      <c r="D62" s="1008"/>
      <c r="E62" s="1008"/>
      <c r="F62" s="1008"/>
      <c r="G62" s="1008"/>
      <c r="H62" s="1008"/>
      <c r="I62" s="1008"/>
      <c r="J62" s="1008"/>
      <c r="K62" s="1008"/>
      <c r="L62" s="1008"/>
      <c r="M62" s="1008"/>
      <c r="N62" s="1008"/>
      <c r="O62" s="1008"/>
      <c r="P62" s="1009"/>
      <c r="Q62" s="1010"/>
      <c r="R62" s="1002"/>
      <c r="S62" s="1002"/>
      <c r="T62" s="1002"/>
      <c r="U62" s="1002"/>
      <c r="V62" s="1002"/>
      <c r="W62" s="1002"/>
      <c r="X62" s="1002"/>
      <c r="Y62" s="1002"/>
      <c r="Z62" s="1002"/>
      <c r="AA62" s="1002"/>
      <c r="AB62" s="1002"/>
      <c r="AC62" s="1002"/>
      <c r="AD62" s="1002"/>
      <c r="AE62" s="1011"/>
      <c r="AF62" s="1012"/>
      <c r="AG62" s="1013"/>
      <c r="AH62" s="1013"/>
      <c r="AI62" s="1013"/>
      <c r="AJ62" s="1014"/>
      <c r="AK62" s="1001"/>
      <c r="AL62" s="1002"/>
      <c r="AM62" s="1002"/>
      <c r="AN62" s="1002"/>
      <c r="AO62" s="1002"/>
      <c r="AP62" s="1002"/>
      <c r="AQ62" s="1002"/>
      <c r="AR62" s="1002"/>
      <c r="AS62" s="1002"/>
      <c r="AT62" s="1002"/>
      <c r="AU62" s="1002"/>
      <c r="AV62" s="1002"/>
      <c r="AW62" s="1002"/>
      <c r="AX62" s="1002"/>
      <c r="AY62" s="1002"/>
      <c r="AZ62" s="1003"/>
      <c r="BA62" s="1003"/>
      <c r="BB62" s="1003"/>
      <c r="BC62" s="1003"/>
      <c r="BD62" s="1003"/>
      <c r="BE62" s="944"/>
      <c r="BF62" s="944"/>
      <c r="BG62" s="944"/>
      <c r="BH62" s="944"/>
      <c r="BI62" s="945"/>
      <c r="BJ62" s="1004" t="s">
        <v>341</v>
      </c>
      <c r="BK62" s="1005"/>
      <c r="BL62" s="1005"/>
      <c r="BM62" s="1005"/>
      <c r="BN62" s="1006"/>
      <c r="BO62" s="100"/>
      <c r="BP62" s="100"/>
      <c r="BQ62" s="97">
        <v>56</v>
      </c>
      <c r="BR62" s="98"/>
      <c r="BS62" s="977"/>
      <c r="BT62" s="978"/>
      <c r="BU62" s="978"/>
      <c r="BV62" s="978"/>
      <c r="BW62" s="978"/>
      <c r="BX62" s="978"/>
      <c r="BY62" s="978"/>
      <c r="BZ62" s="978"/>
      <c r="CA62" s="978"/>
      <c r="CB62" s="978"/>
      <c r="CC62" s="978"/>
      <c r="CD62" s="978"/>
      <c r="CE62" s="978"/>
      <c r="CF62" s="978"/>
      <c r="CG62" s="993"/>
      <c r="CH62" s="974"/>
      <c r="CI62" s="975"/>
      <c r="CJ62" s="975"/>
      <c r="CK62" s="975"/>
      <c r="CL62" s="976"/>
      <c r="CM62" s="974"/>
      <c r="CN62" s="975"/>
      <c r="CO62" s="975"/>
      <c r="CP62" s="975"/>
      <c r="CQ62" s="976"/>
      <c r="CR62" s="974"/>
      <c r="CS62" s="975"/>
      <c r="CT62" s="975"/>
      <c r="CU62" s="975"/>
      <c r="CV62" s="976"/>
      <c r="CW62" s="974"/>
      <c r="CX62" s="975"/>
      <c r="CY62" s="975"/>
      <c r="CZ62" s="975"/>
      <c r="DA62" s="976"/>
      <c r="DB62" s="974"/>
      <c r="DC62" s="975"/>
      <c r="DD62" s="975"/>
      <c r="DE62" s="975"/>
      <c r="DF62" s="976"/>
      <c r="DG62" s="974"/>
      <c r="DH62" s="975"/>
      <c r="DI62" s="975"/>
      <c r="DJ62" s="975"/>
      <c r="DK62" s="976"/>
      <c r="DL62" s="974"/>
      <c r="DM62" s="975"/>
      <c r="DN62" s="975"/>
      <c r="DO62" s="975"/>
      <c r="DP62" s="976"/>
      <c r="DQ62" s="974"/>
      <c r="DR62" s="975"/>
      <c r="DS62" s="975"/>
      <c r="DT62" s="975"/>
      <c r="DU62" s="976"/>
      <c r="DV62" s="977"/>
      <c r="DW62" s="978"/>
      <c r="DX62" s="978"/>
      <c r="DY62" s="978"/>
      <c r="DZ62" s="979"/>
      <c r="EA62" s="89"/>
    </row>
    <row r="63" spans="1:131" ht="26.25" customHeight="1" thickBot="1" x14ac:dyDescent="0.2">
      <c r="A63" s="99" t="s">
        <v>325</v>
      </c>
      <c r="B63" s="909" t="s">
        <v>342</v>
      </c>
      <c r="C63" s="910"/>
      <c r="D63" s="910"/>
      <c r="E63" s="910"/>
      <c r="F63" s="910"/>
      <c r="G63" s="910"/>
      <c r="H63" s="910"/>
      <c r="I63" s="910"/>
      <c r="J63" s="910"/>
      <c r="K63" s="910"/>
      <c r="L63" s="910"/>
      <c r="M63" s="910"/>
      <c r="N63" s="910"/>
      <c r="O63" s="910"/>
      <c r="P63" s="920"/>
      <c r="Q63" s="934"/>
      <c r="R63" s="935"/>
      <c r="S63" s="935"/>
      <c r="T63" s="935"/>
      <c r="U63" s="935"/>
      <c r="V63" s="935"/>
      <c r="W63" s="935"/>
      <c r="X63" s="935"/>
      <c r="Y63" s="935"/>
      <c r="Z63" s="935"/>
      <c r="AA63" s="935"/>
      <c r="AB63" s="935"/>
      <c r="AC63" s="935"/>
      <c r="AD63" s="935"/>
      <c r="AE63" s="997"/>
      <c r="AF63" s="998">
        <v>11</v>
      </c>
      <c r="AG63" s="931"/>
      <c r="AH63" s="931"/>
      <c r="AI63" s="931"/>
      <c r="AJ63" s="999"/>
      <c r="AK63" s="1000"/>
      <c r="AL63" s="935"/>
      <c r="AM63" s="935"/>
      <c r="AN63" s="935"/>
      <c r="AO63" s="935"/>
      <c r="AP63" s="931"/>
      <c r="AQ63" s="931"/>
      <c r="AR63" s="931"/>
      <c r="AS63" s="931"/>
      <c r="AT63" s="931"/>
      <c r="AU63" s="931"/>
      <c r="AV63" s="931"/>
      <c r="AW63" s="931"/>
      <c r="AX63" s="931"/>
      <c r="AY63" s="931"/>
      <c r="AZ63" s="994"/>
      <c r="BA63" s="994"/>
      <c r="BB63" s="994"/>
      <c r="BC63" s="994"/>
      <c r="BD63" s="994"/>
      <c r="BE63" s="932"/>
      <c r="BF63" s="932"/>
      <c r="BG63" s="932"/>
      <c r="BH63" s="932"/>
      <c r="BI63" s="933"/>
      <c r="BJ63" s="995" t="s">
        <v>63</v>
      </c>
      <c r="BK63" s="925"/>
      <c r="BL63" s="925"/>
      <c r="BM63" s="925"/>
      <c r="BN63" s="996"/>
      <c r="BO63" s="100"/>
      <c r="BP63" s="100"/>
      <c r="BQ63" s="97">
        <v>57</v>
      </c>
      <c r="BR63" s="98"/>
      <c r="BS63" s="977"/>
      <c r="BT63" s="978"/>
      <c r="BU63" s="978"/>
      <c r="BV63" s="978"/>
      <c r="BW63" s="978"/>
      <c r="BX63" s="978"/>
      <c r="BY63" s="978"/>
      <c r="BZ63" s="978"/>
      <c r="CA63" s="978"/>
      <c r="CB63" s="978"/>
      <c r="CC63" s="978"/>
      <c r="CD63" s="978"/>
      <c r="CE63" s="978"/>
      <c r="CF63" s="978"/>
      <c r="CG63" s="993"/>
      <c r="CH63" s="974"/>
      <c r="CI63" s="975"/>
      <c r="CJ63" s="975"/>
      <c r="CK63" s="975"/>
      <c r="CL63" s="976"/>
      <c r="CM63" s="974"/>
      <c r="CN63" s="975"/>
      <c r="CO63" s="975"/>
      <c r="CP63" s="975"/>
      <c r="CQ63" s="976"/>
      <c r="CR63" s="974"/>
      <c r="CS63" s="975"/>
      <c r="CT63" s="975"/>
      <c r="CU63" s="975"/>
      <c r="CV63" s="976"/>
      <c r="CW63" s="974"/>
      <c r="CX63" s="975"/>
      <c r="CY63" s="975"/>
      <c r="CZ63" s="975"/>
      <c r="DA63" s="976"/>
      <c r="DB63" s="974"/>
      <c r="DC63" s="975"/>
      <c r="DD63" s="975"/>
      <c r="DE63" s="975"/>
      <c r="DF63" s="976"/>
      <c r="DG63" s="974"/>
      <c r="DH63" s="975"/>
      <c r="DI63" s="975"/>
      <c r="DJ63" s="975"/>
      <c r="DK63" s="976"/>
      <c r="DL63" s="974"/>
      <c r="DM63" s="975"/>
      <c r="DN63" s="975"/>
      <c r="DO63" s="975"/>
      <c r="DP63" s="976"/>
      <c r="DQ63" s="974"/>
      <c r="DR63" s="975"/>
      <c r="DS63" s="975"/>
      <c r="DT63" s="975"/>
      <c r="DU63" s="976"/>
      <c r="DV63" s="977"/>
      <c r="DW63" s="978"/>
      <c r="DX63" s="978"/>
      <c r="DY63" s="978"/>
      <c r="DZ63" s="979"/>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7"/>
      <c r="BT64" s="978"/>
      <c r="BU64" s="978"/>
      <c r="BV64" s="978"/>
      <c r="BW64" s="978"/>
      <c r="BX64" s="978"/>
      <c r="BY64" s="978"/>
      <c r="BZ64" s="978"/>
      <c r="CA64" s="978"/>
      <c r="CB64" s="978"/>
      <c r="CC64" s="978"/>
      <c r="CD64" s="978"/>
      <c r="CE64" s="978"/>
      <c r="CF64" s="978"/>
      <c r="CG64" s="993"/>
      <c r="CH64" s="974"/>
      <c r="CI64" s="975"/>
      <c r="CJ64" s="975"/>
      <c r="CK64" s="975"/>
      <c r="CL64" s="976"/>
      <c r="CM64" s="974"/>
      <c r="CN64" s="975"/>
      <c r="CO64" s="975"/>
      <c r="CP64" s="975"/>
      <c r="CQ64" s="976"/>
      <c r="CR64" s="974"/>
      <c r="CS64" s="975"/>
      <c r="CT64" s="975"/>
      <c r="CU64" s="975"/>
      <c r="CV64" s="976"/>
      <c r="CW64" s="974"/>
      <c r="CX64" s="975"/>
      <c r="CY64" s="975"/>
      <c r="CZ64" s="975"/>
      <c r="DA64" s="976"/>
      <c r="DB64" s="974"/>
      <c r="DC64" s="975"/>
      <c r="DD64" s="975"/>
      <c r="DE64" s="975"/>
      <c r="DF64" s="976"/>
      <c r="DG64" s="974"/>
      <c r="DH64" s="975"/>
      <c r="DI64" s="975"/>
      <c r="DJ64" s="975"/>
      <c r="DK64" s="976"/>
      <c r="DL64" s="974"/>
      <c r="DM64" s="975"/>
      <c r="DN64" s="975"/>
      <c r="DO64" s="975"/>
      <c r="DP64" s="976"/>
      <c r="DQ64" s="974"/>
      <c r="DR64" s="975"/>
      <c r="DS64" s="975"/>
      <c r="DT64" s="975"/>
      <c r="DU64" s="976"/>
      <c r="DV64" s="977"/>
      <c r="DW64" s="978"/>
      <c r="DX64" s="978"/>
      <c r="DY64" s="978"/>
      <c r="DZ64" s="979"/>
      <c r="EA64" s="89"/>
    </row>
    <row r="65" spans="1:131" ht="26.25" customHeight="1" thickBot="1" x14ac:dyDescent="0.2">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7"/>
      <c r="BT65" s="978"/>
      <c r="BU65" s="978"/>
      <c r="BV65" s="978"/>
      <c r="BW65" s="978"/>
      <c r="BX65" s="978"/>
      <c r="BY65" s="978"/>
      <c r="BZ65" s="978"/>
      <c r="CA65" s="978"/>
      <c r="CB65" s="978"/>
      <c r="CC65" s="978"/>
      <c r="CD65" s="978"/>
      <c r="CE65" s="978"/>
      <c r="CF65" s="978"/>
      <c r="CG65" s="993"/>
      <c r="CH65" s="974"/>
      <c r="CI65" s="975"/>
      <c r="CJ65" s="975"/>
      <c r="CK65" s="975"/>
      <c r="CL65" s="976"/>
      <c r="CM65" s="974"/>
      <c r="CN65" s="975"/>
      <c r="CO65" s="975"/>
      <c r="CP65" s="975"/>
      <c r="CQ65" s="976"/>
      <c r="CR65" s="974"/>
      <c r="CS65" s="975"/>
      <c r="CT65" s="975"/>
      <c r="CU65" s="975"/>
      <c r="CV65" s="976"/>
      <c r="CW65" s="974"/>
      <c r="CX65" s="975"/>
      <c r="CY65" s="975"/>
      <c r="CZ65" s="975"/>
      <c r="DA65" s="976"/>
      <c r="DB65" s="974"/>
      <c r="DC65" s="975"/>
      <c r="DD65" s="975"/>
      <c r="DE65" s="975"/>
      <c r="DF65" s="976"/>
      <c r="DG65" s="974"/>
      <c r="DH65" s="975"/>
      <c r="DI65" s="975"/>
      <c r="DJ65" s="975"/>
      <c r="DK65" s="976"/>
      <c r="DL65" s="974"/>
      <c r="DM65" s="975"/>
      <c r="DN65" s="975"/>
      <c r="DO65" s="975"/>
      <c r="DP65" s="976"/>
      <c r="DQ65" s="974"/>
      <c r="DR65" s="975"/>
      <c r="DS65" s="975"/>
      <c r="DT65" s="975"/>
      <c r="DU65" s="976"/>
      <c r="DV65" s="977"/>
      <c r="DW65" s="978"/>
      <c r="DX65" s="978"/>
      <c r="DY65" s="978"/>
      <c r="DZ65" s="979"/>
      <c r="EA65" s="89"/>
    </row>
    <row r="66" spans="1:131" ht="26.25" customHeight="1" x14ac:dyDescent="0.15">
      <c r="A66" s="980" t="s">
        <v>344</v>
      </c>
      <c r="B66" s="981"/>
      <c r="C66" s="981"/>
      <c r="D66" s="981"/>
      <c r="E66" s="981"/>
      <c r="F66" s="981"/>
      <c r="G66" s="981"/>
      <c r="H66" s="981"/>
      <c r="I66" s="981"/>
      <c r="J66" s="981"/>
      <c r="K66" s="981"/>
      <c r="L66" s="981"/>
      <c r="M66" s="981"/>
      <c r="N66" s="981"/>
      <c r="O66" s="981"/>
      <c r="P66" s="982"/>
      <c r="Q66" s="966" t="s">
        <v>329</v>
      </c>
      <c r="R66" s="967"/>
      <c r="S66" s="967"/>
      <c r="T66" s="967"/>
      <c r="U66" s="968"/>
      <c r="V66" s="966" t="s">
        <v>330</v>
      </c>
      <c r="W66" s="967"/>
      <c r="X66" s="967"/>
      <c r="Y66" s="967"/>
      <c r="Z66" s="968"/>
      <c r="AA66" s="966" t="s">
        <v>331</v>
      </c>
      <c r="AB66" s="967"/>
      <c r="AC66" s="967"/>
      <c r="AD66" s="967"/>
      <c r="AE66" s="968"/>
      <c r="AF66" s="986" t="s">
        <v>332</v>
      </c>
      <c r="AG66" s="987"/>
      <c r="AH66" s="987"/>
      <c r="AI66" s="987"/>
      <c r="AJ66" s="988"/>
      <c r="AK66" s="966" t="s">
        <v>333</v>
      </c>
      <c r="AL66" s="981"/>
      <c r="AM66" s="981"/>
      <c r="AN66" s="981"/>
      <c r="AO66" s="982"/>
      <c r="AP66" s="966" t="s">
        <v>334</v>
      </c>
      <c r="AQ66" s="967"/>
      <c r="AR66" s="967"/>
      <c r="AS66" s="967"/>
      <c r="AT66" s="968"/>
      <c r="AU66" s="966" t="s">
        <v>345</v>
      </c>
      <c r="AV66" s="967"/>
      <c r="AW66" s="967"/>
      <c r="AX66" s="967"/>
      <c r="AY66" s="968"/>
      <c r="AZ66" s="966" t="s">
        <v>311</v>
      </c>
      <c r="BA66" s="967"/>
      <c r="BB66" s="967"/>
      <c r="BC66" s="967"/>
      <c r="BD66" s="972"/>
      <c r="BE66" s="100"/>
      <c r="BF66" s="100"/>
      <c r="BG66" s="100"/>
      <c r="BH66" s="100"/>
      <c r="BI66" s="100"/>
      <c r="BJ66" s="100"/>
      <c r="BK66" s="100"/>
      <c r="BL66" s="100"/>
      <c r="BM66" s="100"/>
      <c r="BN66" s="100"/>
      <c r="BO66" s="100"/>
      <c r="BP66" s="100"/>
      <c r="BQ66" s="97">
        <v>60</v>
      </c>
      <c r="BR66" s="102"/>
      <c r="BS66" s="917"/>
      <c r="BT66" s="918"/>
      <c r="BU66" s="918"/>
      <c r="BV66" s="918"/>
      <c r="BW66" s="918"/>
      <c r="BX66" s="918"/>
      <c r="BY66" s="918"/>
      <c r="BZ66" s="918"/>
      <c r="CA66" s="918"/>
      <c r="CB66" s="918"/>
      <c r="CC66" s="918"/>
      <c r="CD66" s="918"/>
      <c r="CE66" s="918"/>
      <c r="CF66" s="918"/>
      <c r="CG66" s="927"/>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17"/>
      <c r="DW66" s="918"/>
      <c r="DX66" s="918"/>
      <c r="DY66" s="918"/>
      <c r="DZ66" s="919"/>
      <c r="EA66" s="89"/>
    </row>
    <row r="67" spans="1:131" ht="26.25" customHeight="1" thickBot="1" x14ac:dyDescent="0.2">
      <c r="A67" s="983"/>
      <c r="B67" s="984"/>
      <c r="C67" s="984"/>
      <c r="D67" s="984"/>
      <c r="E67" s="984"/>
      <c r="F67" s="984"/>
      <c r="G67" s="984"/>
      <c r="H67" s="984"/>
      <c r="I67" s="984"/>
      <c r="J67" s="984"/>
      <c r="K67" s="984"/>
      <c r="L67" s="984"/>
      <c r="M67" s="984"/>
      <c r="N67" s="984"/>
      <c r="O67" s="984"/>
      <c r="P67" s="985"/>
      <c r="Q67" s="969"/>
      <c r="R67" s="970"/>
      <c r="S67" s="970"/>
      <c r="T67" s="970"/>
      <c r="U67" s="971"/>
      <c r="V67" s="969"/>
      <c r="W67" s="970"/>
      <c r="X67" s="970"/>
      <c r="Y67" s="970"/>
      <c r="Z67" s="971"/>
      <c r="AA67" s="969"/>
      <c r="AB67" s="970"/>
      <c r="AC67" s="970"/>
      <c r="AD67" s="970"/>
      <c r="AE67" s="971"/>
      <c r="AF67" s="989"/>
      <c r="AG67" s="990"/>
      <c r="AH67" s="990"/>
      <c r="AI67" s="990"/>
      <c r="AJ67" s="991"/>
      <c r="AK67" s="992"/>
      <c r="AL67" s="984"/>
      <c r="AM67" s="984"/>
      <c r="AN67" s="984"/>
      <c r="AO67" s="985"/>
      <c r="AP67" s="969"/>
      <c r="AQ67" s="970"/>
      <c r="AR67" s="970"/>
      <c r="AS67" s="970"/>
      <c r="AT67" s="971"/>
      <c r="AU67" s="969"/>
      <c r="AV67" s="970"/>
      <c r="AW67" s="970"/>
      <c r="AX67" s="970"/>
      <c r="AY67" s="971"/>
      <c r="AZ67" s="969"/>
      <c r="BA67" s="970"/>
      <c r="BB67" s="970"/>
      <c r="BC67" s="970"/>
      <c r="BD67" s="973"/>
      <c r="BE67" s="100"/>
      <c r="BF67" s="100"/>
      <c r="BG67" s="100"/>
      <c r="BH67" s="100"/>
      <c r="BI67" s="100"/>
      <c r="BJ67" s="100"/>
      <c r="BK67" s="100"/>
      <c r="BL67" s="100"/>
      <c r="BM67" s="100"/>
      <c r="BN67" s="100"/>
      <c r="BO67" s="100"/>
      <c r="BP67" s="100"/>
      <c r="BQ67" s="97">
        <v>61</v>
      </c>
      <c r="BR67" s="102"/>
      <c r="BS67" s="917"/>
      <c r="BT67" s="918"/>
      <c r="BU67" s="918"/>
      <c r="BV67" s="918"/>
      <c r="BW67" s="918"/>
      <c r="BX67" s="918"/>
      <c r="BY67" s="918"/>
      <c r="BZ67" s="918"/>
      <c r="CA67" s="918"/>
      <c r="CB67" s="918"/>
      <c r="CC67" s="918"/>
      <c r="CD67" s="918"/>
      <c r="CE67" s="918"/>
      <c r="CF67" s="918"/>
      <c r="CG67" s="927"/>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17"/>
      <c r="DW67" s="918"/>
      <c r="DX67" s="918"/>
      <c r="DY67" s="918"/>
      <c r="DZ67" s="919"/>
      <c r="EA67" s="89"/>
    </row>
    <row r="68" spans="1:131" ht="26.25" customHeight="1" thickTop="1" x14ac:dyDescent="0.15">
      <c r="A68" s="95">
        <v>1</v>
      </c>
      <c r="B68" s="962" t="s">
        <v>346</v>
      </c>
      <c r="C68" s="963"/>
      <c r="D68" s="963"/>
      <c r="E68" s="963"/>
      <c r="F68" s="963"/>
      <c r="G68" s="963"/>
      <c r="H68" s="963"/>
      <c r="I68" s="963"/>
      <c r="J68" s="963"/>
      <c r="K68" s="963"/>
      <c r="L68" s="963"/>
      <c r="M68" s="963"/>
      <c r="N68" s="963"/>
      <c r="O68" s="963"/>
      <c r="P68" s="964"/>
      <c r="Q68" s="965">
        <v>4231</v>
      </c>
      <c r="R68" s="959"/>
      <c r="S68" s="959"/>
      <c r="T68" s="959"/>
      <c r="U68" s="959"/>
      <c r="V68" s="959">
        <v>3578</v>
      </c>
      <c r="W68" s="959"/>
      <c r="X68" s="959"/>
      <c r="Y68" s="959"/>
      <c r="Z68" s="959"/>
      <c r="AA68" s="959">
        <v>653</v>
      </c>
      <c r="AB68" s="959"/>
      <c r="AC68" s="959"/>
      <c r="AD68" s="959"/>
      <c r="AE68" s="959"/>
      <c r="AF68" s="959">
        <v>597</v>
      </c>
      <c r="AG68" s="959"/>
      <c r="AH68" s="959"/>
      <c r="AI68" s="959"/>
      <c r="AJ68" s="959"/>
      <c r="AK68" s="959">
        <v>359</v>
      </c>
      <c r="AL68" s="959"/>
      <c r="AM68" s="959"/>
      <c r="AN68" s="959"/>
      <c r="AO68" s="959"/>
      <c r="AP68" s="959">
        <v>648</v>
      </c>
      <c r="AQ68" s="959"/>
      <c r="AR68" s="959"/>
      <c r="AS68" s="959"/>
      <c r="AT68" s="959"/>
      <c r="AU68" s="959">
        <v>91</v>
      </c>
      <c r="AV68" s="959"/>
      <c r="AW68" s="959"/>
      <c r="AX68" s="959"/>
      <c r="AY68" s="959"/>
      <c r="AZ68" s="960"/>
      <c r="BA68" s="960"/>
      <c r="BB68" s="960"/>
      <c r="BC68" s="960"/>
      <c r="BD68" s="961"/>
      <c r="BE68" s="100"/>
      <c r="BF68" s="100"/>
      <c r="BG68" s="100"/>
      <c r="BH68" s="100"/>
      <c r="BI68" s="100"/>
      <c r="BJ68" s="100"/>
      <c r="BK68" s="100"/>
      <c r="BL68" s="100"/>
      <c r="BM68" s="100"/>
      <c r="BN68" s="100"/>
      <c r="BO68" s="100"/>
      <c r="BP68" s="100"/>
      <c r="BQ68" s="97">
        <v>62</v>
      </c>
      <c r="BR68" s="102"/>
      <c r="BS68" s="917"/>
      <c r="BT68" s="918"/>
      <c r="BU68" s="918"/>
      <c r="BV68" s="918"/>
      <c r="BW68" s="918"/>
      <c r="BX68" s="918"/>
      <c r="BY68" s="918"/>
      <c r="BZ68" s="918"/>
      <c r="CA68" s="918"/>
      <c r="CB68" s="918"/>
      <c r="CC68" s="918"/>
      <c r="CD68" s="918"/>
      <c r="CE68" s="918"/>
      <c r="CF68" s="918"/>
      <c r="CG68" s="927"/>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17"/>
      <c r="DW68" s="918"/>
      <c r="DX68" s="918"/>
      <c r="DY68" s="918"/>
      <c r="DZ68" s="919"/>
      <c r="EA68" s="89"/>
    </row>
    <row r="69" spans="1:131" ht="26.25" customHeight="1" x14ac:dyDescent="0.15">
      <c r="A69" s="97">
        <v>2</v>
      </c>
      <c r="B69" s="950" t="s">
        <v>347</v>
      </c>
      <c r="C69" s="951"/>
      <c r="D69" s="951"/>
      <c r="E69" s="951"/>
      <c r="F69" s="951"/>
      <c r="G69" s="951"/>
      <c r="H69" s="951"/>
      <c r="I69" s="951"/>
      <c r="J69" s="951"/>
      <c r="K69" s="951"/>
      <c r="L69" s="951"/>
      <c r="M69" s="951"/>
      <c r="N69" s="951"/>
      <c r="O69" s="951"/>
      <c r="P69" s="952"/>
      <c r="Q69" s="953">
        <v>240</v>
      </c>
      <c r="R69" s="954"/>
      <c r="S69" s="954"/>
      <c r="T69" s="954"/>
      <c r="U69" s="954"/>
      <c r="V69" s="954">
        <v>195</v>
      </c>
      <c r="W69" s="954"/>
      <c r="X69" s="954"/>
      <c r="Y69" s="954"/>
      <c r="Z69" s="954"/>
      <c r="AA69" s="954">
        <v>45</v>
      </c>
      <c r="AB69" s="954"/>
      <c r="AC69" s="954"/>
      <c r="AD69" s="954"/>
      <c r="AE69" s="954"/>
      <c r="AF69" s="954">
        <v>33</v>
      </c>
      <c r="AG69" s="954"/>
      <c r="AH69" s="954"/>
      <c r="AI69" s="954"/>
      <c r="AJ69" s="954"/>
      <c r="AK69" s="954">
        <v>10</v>
      </c>
      <c r="AL69" s="954"/>
      <c r="AM69" s="954"/>
      <c r="AN69" s="954"/>
      <c r="AO69" s="954"/>
      <c r="AP69" s="954" t="s">
        <v>348</v>
      </c>
      <c r="AQ69" s="954"/>
      <c r="AR69" s="954"/>
      <c r="AS69" s="954"/>
      <c r="AT69" s="954"/>
      <c r="AU69" s="954" t="s">
        <v>348</v>
      </c>
      <c r="AV69" s="954"/>
      <c r="AW69" s="954"/>
      <c r="AX69" s="954"/>
      <c r="AY69" s="954"/>
      <c r="AZ69" s="944"/>
      <c r="BA69" s="944"/>
      <c r="BB69" s="944"/>
      <c r="BC69" s="944"/>
      <c r="BD69" s="945"/>
      <c r="BE69" s="100"/>
      <c r="BF69" s="100"/>
      <c r="BG69" s="100"/>
      <c r="BH69" s="100"/>
      <c r="BI69" s="100"/>
      <c r="BJ69" s="100"/>
      <c r="BK69" s="100"/>
      <c r="BL69" s="100"/>
      <c r="BM69" s="100"/>
      <c r="BN69" s="100"/>
      <c r="BO69" s="100"/>
      <c r="BP69" s="100"/>
      <c r="BQ69" s="97">
        <v>63</v>
      </c>
      <c r="BR69" s="102"/>
      <c r="BS69" s="917"/>
      <c r="BT69" s="918"/>
      <c r="BU69" s="918"/>
      <c r="BV69" s="918"/>
      <c r="BW69" s="918"/>
      <c r="BX69" s="918"/>
      <c r="BY69" s="918"/>
      <c r="BZ69" s="918"/>
      <c r="CA69" s="918"/>
      <c r="CB69" s="918"/>
      <c r="CC69" s="918"/>
      <c r="CD69" s="918"/>
      <c r="CE69" s="918"/>
      <c r="CF69" s="918"/>
      <c r="CG69" s="927"/>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17"/>
      <c r="DW69" s="918"/>
      <c r="DX69" s="918"/>
      <c r="DY69" s="918"/>
      <c r="DZ69" s="919"/>
      <c r="EA69" s="89"/>
    </row>
    <row r="70" spans="1:131" ht="26.25" customHeight="1" x14ac:dyDescent="0.15">
      <c r="A70" s="97">
        <v>3</v>
      </c>
      <c r="B70" s="950" t="s">
        <v>349</v>
      </c>
      <c r="C70" s="951"/>
      <c r="D70" s="951"/>
      <c r="E70" s="951"/>
      <c r="F70" s="951"/>
      <c r="G70" s="951"/>
      <c r="H70" s="951"/>
      <c r="I70" s="951"/>
      <c r="J70" s="951"/>
      <c r="K70" s="951"/>
      <c r="L70" s="951"/>
      <c r="M70" s="951"/>
      <c r="N70" s="951"/>
      <c r="O70" s="951"/>
      <c r="P70" s="952"/>
      <c r="Q70" s="953">
        <v>1340</v>
      </c>
      <c r="R70" s="954"/>
      <c r="S70" s="954"/>
      <c r="T70" s="954"/>
      <c r="U70" s="954"/>
      <c r="V70" s="954">
        <v>1230</v>
      </c>
      <c r="W70" s="954"/>
      <c r="X70" s="954"/>
      <c r="Y70" s="954"/>
      <c r="Z70" s="954"/>
      <c r="AA70" s="954">
        <v>110</v>
      </c>
      <c r="AB70" s="954"/>
      <c r="AC70" s="954"/>
      <c r="AD70" s="954"/>
      <c r="AE70" s="954"/>
      <c r="AF70" s="954">
        <v>61</v>
      </c>
      <c r="AG70" s="954"/>
      <c r="AH70" s="954"/>
      <c r="AI70" s="954"/>
      <c r="AJ70" s="954"/>
      <c r="AK70" s="954" t="s">
        <v>348</v>
      </c>
      <c r="AL70" s="954"/>
      <c r="AM70" s="954"/>
      <c r="AN70" s="954"/>
      <c r="AO70" s="954"/>
      <c r="AP70" s="954">
        <v>658</v>
      </c>
      <c r="AQ70" s="954"/>
      <c r="AR70" s="954"/>
      <c r="AS70" s="954"/>
      <c r="AT70" s="954"/>
      <c r="AU70" s="954">
        <v>115</v>
      </c>
      <c r="AV70" s="954"/>
      <c r="AW70" s="954"/>
      <c r="AX70" s="954"/>
      <c r="AY70" s="954"/>
      <c r="AZ70" s="944"/>
      <c r="BA70" s="944"/>
      <c r="BB70" s="944"/>
      <c r="BC70" s="944"/>
      <c r="BD70" s="945"/>
      <c r="BE70" s="100"/>
      <c r="BF70" s="100"/>
      <c r="BG70" s="100"/>
      <c r="BH70" s="100"/>
      <c r="BI70" s="100"/>
      <c r="BJ70" s="100"/>
      <c r="BK70" s="100"/>
      <c r="BL70" s="100"/>
      <c r="BM70" s="100"/>
      <c r="BN70" s="100"/>
      <c r="BO70" s="100"/>
      <c r="BP70" s="100"/>
      <c r="BQ70" s="97">
        <v>64</v>
      </c>
      <c r="BR70" s="102"/>
      <c r="BS70" s="917"/>
      <c r="BT70" s="918"/>
      <c r="BU70" s="918"/>
      <c r="BV70" s="918"/>
      <c r="BW70" s="918"/>
      <c r="BX70" s="918"/>
      <c r="BY70" s="918"/>
      <c r="BZ70" s="918"/>
      <c r="CA70" s="918"/>
      <c r="CB70" s="918"/>
      <c r="CC70" s="918"/>
      <c r="CD70" s="918"/>
      <c r="CE70" s="918"/>
      <c r="CF70" s="918"/>
      <c r="CG70" s="927"/>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17"/>
      <c r="DW70" s="918"/>
      <c r="DX70" s="918"/>
      <c r="DY70" s="918"/>
      <c r="DZ70" s="919"/>
      <c r="EA70" s="89"/>
    </row>
    <row r="71" spans="1:131" ht="26.25" customHeight="1" x14ac:dyDescent="0.15">
      <c r="A71" s="97">
        <v>4</v>
      </c>
      <c r="B71" s="950" t="s">
        <v>350</v>
      </c>
      <c r="C71" s="951"/>
      <c r="D71" s="951"/>
      <c r="E71" s="951"/>
      <c r="F71" s="951"/>
      <c r="G71" s="951"/>
      <c r="H71" s="951"/>
      <c r="I71" s="951"/>
      <c r="J71" s="951"/>
      <c r="K71" s="951"/>
      <c r="L71" s="951"/>
      <c r="M71" s="951"/>
      <c r="N71" s="951"/>
      <c r="O71" s="951"/>
      <c r="P71" s="952"/>
      <c r="Q71" s="953">
        <v>6028</v>
      </c>
      <c r="R71" s="954"/>
      <c r="S71" s="954"/>
      <c r="T71" s="954"/>
      <c r="U71" s="954"/>
      <c r="V71" s="954">
        <v>5566</v>
      </c>
      <c r="W71" s="954"/>
      <c r="X71" s="954"/>
      <c r="Y71" s="954"/>
      <c r="Z71" s="954"/>
      <c r="AA71" s="954">
        <v>462</v>
      </c>
      <c r="AB71" s="954"/>
      <c r="AC71" s="954"/>
      <c r="AD71" s="954"/>
      <c r="AE71" s="954"/>
      <c r="AF71" s="954">
        <v>462</v>
      </c>
      <c r="AG71" s="954"/>
      <c r="AH71" s="954"/>
      <c r="AI71" s="954"/>
      <c r="AJ71" s="954"/>
      <c r="AK71" s="954" t="s">
        <v>348</v>
      </c>
      <c r="AL71" s="954"/>
      <c r="AM71" s="954"/>
      <c r="AN71" s="954"/>
      <c r="AO71" s="954"/>
      <c r="AP71" s="954" t="s">
        <v>348</v>
      </c>
      <c r="AQ71" s="954"/>
      <c r="AR71" s="954"/>
      <c r="AS71" s="954"/>
      <c r="AT71" s="954"/>
      <c r="AU71" s="954" t="s">
        <v>348</v>
      </c>
      <c r="AV71" s="954"/>
      <c r="AW71" s="954"/>
      <c r="AX71" s="954"/>
      <c r="AY71" s="954"/>
      <c r="AZ71" s="944"/>
      <c r="BA71" s="944"/>
      <c r="BB71" s="944"/>
      <c r="BC71" s="944"/>
      <c r="BD71" s="945"/>
      <c r="BE71" s="100"/>
      <c r="BF71" s="100"/>
      <c r="BG71" s="100"/>
      <c r="BH71" s="100"/>
      <c r="BI71" s="100"/>
      <c r="BJ71" s="100"/>
      <c r="BK71" s="100"/>
      <c r="BL71" s="100"/>
      <c r="BM71" s="100"/>
      <c r="BN71" s="100"/>
      <c r="BO71" s="100"/>
      <c r="BP71" s="100"/>
      <c r="BQ71" s="97">
        <v>65</v>
      </c>
      <c r="BR71" s="102"/>
      <c r="BS71" s="917"/>
      <c r="BT71" s="918"/>
      <c r="BU71" s="918"/>
      <c r="BV71" s="918"/>
      <c r="BW71" s="918"/>
      <c r="BX71" s="918"/>
      <c r="BY71" s="918"/>
      <c r="BZ71" s="918"/>
      <c r="CA71" s="918"/>
      <c r="CB71" s="918"/>
      <c r="CC71" s="918"/>
      <c r="CD71" s="918"/>
      <c r="CE71" s="918"/>
      <c r="CF71" s="918"/>
      <c r="CG71" s="927"/>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17"/>
      <c r="DW71" s="918"/>
      <c r="DX71" s="918"/>
      <c r="DY71" s="918"/>
      <c r="DZ71" s="919"/>
      <c r="EA71" s="89"/>
    </row>
    <row r="72" spans="1:131" ht="26.25" customHeight="1" x14ac:dyDescent="0.15">
      <c r="A72" s="97">
        <v>5</v>
      </c>
      <c r="B72" s="950" t="s">
        <v>351</v>
      </c>
      <c r="C72" s="951"/>
      <c r="D72" s="951"/>
      <c r="E72" s="951"/>
      <c r="F72" s="951"/>
      <c r="G72" s="951"/>
      <c r="H72" s="951"/>
      <c r="I72" s="951"/>
      <c r="J72" s="951"/>
      <c r="K72" s="951"/>
      <c r="L72" s="951"/>
      <c r="M72" s="951"/>
      <c r="N72" s="951"/>
      <c r="O72" s="951"/>
      <c r="P72" s="952"/>
      <c r="Q72" s="953"/>
      <c r="R72" s="954"/>
      <c r="S72" s="954"/>
      <c r="T72" s="954"/>
      <c r="U72" s="954"/>
      <c r="V72" s="954"/>
      <c r="W72" s="954"/>
      <c r="X72" s="954"/>
      <c r="Y72" s="954"/>
      <c r="Z72" s="954"/>
      <c r="AA72" s="954"/>
      <c r="AB72" s="954"/>
      <c r="AC72" s="954"/>
      <c r="AD72" s="954"/>
      <c r="AE72" s="954"/>
      <c r="AF72" s="954"/>
      <c r="AG72" s="954"/>
      <c r="AH72" s="954"/>
      <c r="AI72" s="954"/>
      <c r="AJ72" s="954"/>
      <c r="AK72" s="954"/>
      <c r="AL72" s="954"/>
      <c r="AM72" s="954"/>
      <c r="AN72" s="954"/>
      <c r="AO72" s="954"/>
      <c r="AP72" s="954"/>
      <c r="AQ72" s="954"/>
      <c r="AR72" s="954"/>
      <c r="AS72" s="954"/>
      <c r="AT72" s="954"/>
      <c r="AU72" s="954"/>
      <c r="AV72" s="954"/>
      <c r="AW72" s="954"/>
      <c r="AX72" s="954"/>
      <c r="AY72" s="954"/>
      <c r="AZ72" s="944"/>
      <c r="BA72" s="944"/>
      <c r="BB72" s="944"/>
      <c r="BC72" s="944"/>
      <c r="BD72" s="945"/>
      <c r="BE72" s="100"/>
      <c r="BF72" s="100"/>
      <c r="BG72" s="100"/>
      <c r="BH72" s="100"/>
      <c r="BI72" s="100"/>
      <c r="BJ72" s="100"/>
      <c r="BK72" s="100"/>
      <c r="BL72" s="100"/>
      <c r="BM72" s="100"/>
      <c r="BN72" s="100"/>
      <c r="BO72" s="100"/>
      <c r="BP72" s="100"/>
      <c r="BQ72" s="97">
        <v>66</v>
      </c>
      <c r="BR72" s="102"/>
      <c r="BS72" s="917"/>
      <c r="BT72" s="918"/>
      <c r="BU72" s="918"/>
      <c r="BV72" s="918"/>
      <c r="BW72" s="918"/>
      <c r="BX72" s="918"/>
      <c r="BY72" s="918"/>
      <c r="BZ72" s="918"/>
      <c r="CA72" s="918"/>
      <c r="CB72" s="918"/>
      <c r="CC72" s="918"/>
      <c r="CD72" s="918"/>
      <c r="CE72" s="918"/>
      <c r="CF72" s="918"/>
      <c r="CG72" s="927"/>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17"/>
      <c r="DW72" s="918"/>
      <c r="DX72" s="918"/>
      <c r="DY72" s="918"/>
      <c r="DZ72" s="919"/>
      <c r="EA72" s="89"/>
    </row>
    <row r="73" spans="1:131" ht="26.25" customHeight="1" x14ac:dyDescent="0.15">
      <c r="A73" s="97">
        <v>6</v>
      </c>
      <c r="B73" s="950" t="s">
        <v>352</v>
      </c>
      <c r="C73" s="951"/>
      <c r="D73" s="951"/>
      <c r="E73" s="951"/>
      <c r="F73" s="951"/>
      <c r="G73" s="951"/>
      <c r="H73" s="951"/>
      <c r="I73" s="951"/>
      <c r="J73" s="951"/>
      <c r="K73" s="951"/>
      <c r="L73" s="951"/>
      <c r="M73" s="951"/>
      <c r="N73" s="951"/>
      <c r="O73" s="951"/>
      <c r="P73" s="952"/>
      <c r="Q73" s="953">
        <v>156</v>
      </c>
      <c r="R73" s="954"/>
      <c r="S73" s="954"/>
      <c r="T73" s="954"/>
      <c r="U73" s="954"/>
      <c r="V73" s="954">
        <v>149</v>
      </c>
      <c r="W73" s="954"/>
      <c r="X73" s="954"/>
      <c r="Y73" s="954"/>
      <c r="Z73" s="954"/>
      <c r="AA73" s="954">
        <v>7</v>
      </c>
      <c r="AB73" s="954"/>
      <c r="AC73" s="954"/>
      <c r="AD73" s="954"/>
      <c r="AE73" s="954"/>
      <c r="AF73" s="954">
        <v>7</v>
      </c>
      <c r="AG73" s="954"/>
      <c r="AH73" s="954"/>
      <c r="AI73" s="954"/>
      <c r="AJ73" s="954"/>
      <c r="AK73" s="954" t="s">
        <v>348</v>
      </c>
      <c r="AL73" s="954"/>
      <c r="AM73" s="954"/>
      <c r="AN73" s="954"/>
      <c r="AO73" s="954"/>
      <c r="AP73" s="954" t="s">
        <v>348</v>
      </c>
      <c r="AQ73" s="954"/>
      <c r="AR73" s="954"/>
      <c r="AS73" s="954"/>
      <c r="AT73" s="954"/>
      <c r="AU73" s="954" t="s">
        <v>348</v>
      </c>
      <c r="AV73" s="954"/>
      <c r="AW73" s="954"/>
      <c r="AX73" s="954"/>
      <c r="AY73" s="954"/>
      <c r="AZ73" s="944"/>
      <c r="BA73" s="944"/>
      <c r="BB73" s="944"/>
      <c r="BC73" s="944"/>
      <c r="BD73" s="945"/>
      <c r="BE73" s="100"/>
      <c r="BF73" s="100"/>
      <c r="BG73" s="100"/>
      <c r="BH73" s="100"/>
      <c r="BI73" s="100"/>
      <c r="BJ73" s="100"/>
      <c r="BK73" s="100"/>
      <c r="BL73" s="100"/>
      <c r="BM73" s="100"/>
      <c r="BN73" s="100"/>
      <c r="BO73" s="100"/>
      <c r="BP73" s="100"/>
      <c r="BQ73" s="97">
        <v>67</v>
      </c>
      <c r="BR73" s="102"/>
      <c r="BS73" s="917"/>
      <c r="BT73" s="918"/>
      <c r="BU73" s="918"/>
      <c r="BV73" s="918"/>
      <c r="BW73" s="918"/>
      <c r="BX73" s="918"/>
      <c r="BY73" s="918"/>
      <c r="BZ73" s="918"/>
      <c r="CA73" s="918"/>
      <c r="CB73" s="918"/>
      <c r="CC73" s="918"/>
      <c r="CD73" s="918"/>
      <c r="CE73" s="918"/>
      <c r="CF73" s="918"/>
      <c r="CG73" s="927"/>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17"/>
      <c r="DW73" s="918"/>
      <c r="DX73" s="918"/>
      <c r="DY73" s="918"/>
      <c r="DZ73" s="919"/>
      <c r="EA73" s="89"/>
    </row>
    <row r="74" spans="1:131" ht="26.25" customHeight="1" x14ac:dyDescent="0.15">
      <c r="A74" s="97">
        <v>7</v>
      </c>
      <c r="B74" s="950" t="s">
        <v>353</v>
      </c>
      <c r="C74" s="951"/>
      <c r="D74" s="951"/>
      <c r="E74" s="951"/>
      <c r="F74" s="951"/>
      <c r="G74" s="951"/>
      <c r="H74" s="951"/>
      <c r="I74" s="951"/>
      <c r="J74" s="951"/>
      <c r="K74" s="951"/>
      <c r="L74" s="951"/>
      <c r="M74" s="951"/>
      <c r="N74" s="951"/>
      <c r="O74" s="951"/>
      <c r="P74" s="952"/>
      <c r="Q74" s="953">
        <v>167385</v>
      </c>
      <c r="R74" s="954"/>
      <c r="S74" s="954"/>
      <c r="T74" s="954"/>
      <c r="U74" s="954"/>
      <c r="V74" s="954">
        <v>137385</v>
      </c>
      <c r="W74" s="954"/>
      <c r="X74" s="954"/>
      <c r="Y74" s="954"/>
      <c r="Z74" s="954"/>
      <c r="AA74" s="954" t="s">
        <v>348</v>
      </c>
      <c r="AB74" s="954"/>
      <c r="AC74" s="954"/>
      <c r="AD74" s="954"/>
      <c r="AE74" s="954"/>
      <c r="AF74" s="954" t="s">
        <v>348</v>
      </c>
      <c r="AG74" s="954"/>
      <c r="AH74" s="954"/>
      <c r="AI74" s="954"/>
      <c r="AJ74" s="954"/>
      <c r="AK74" s="954">
        <v>181</v>
      </c>
      <c r="AL74" s="954"/>
      <c r="AM74" s="954"/>
      <c r="AN74" s="954"/>
      <c r="AO74" s="954"/>
      <c r="AP74" s="954" t="s">
        <v>348</v>
      </c>
      <c r="AQ74" s="954"/>
      <c r="AR74" s="954"/>
      <c r="AS74" s="954"/>
      <c r="AT74" s="954"/>
      <c r="AU74" s="954" t="s">
        <v>348</v>
      </c>
      <c r="AV74" s="954"/>
      <c r="AW74" s="954"/>
      <c r="AX74" s="954"/>
      <c r="AY74" s="954"/>
      <c r="AZ74" s="944"/>
      <c r="BA74" s="944"/>
      <c r="BB74" s="944"/>
      <c r="BC74" s="944"/>
      <c r="BD74" s="945"/>
      <c r="BE74" s="100"/>
      <c r="BF74" s="100"/>
      <c r="BG74" s="100"/>
      <c r="BH74" s="100"/>
      <c r="BI74" s="100"/>
      <c r="BJ74" s="100"/>
      <c r="BK74" s="100"/>
      <c r="BL74" s="100"/>
      <c r="BM74" s="100"/>
      <c r="BN74" s="100"/>
      <c r="BO74" s="100"/>
      <c r="BP74" s="100"/>
      <c r="BQ74" s="97">
        <v>68</v>
      </c>
      <c r="BR74" s="102"/>
      <c r="BS74" s="917"/>
      <c r="BT74" s="918"/>
      <c r="BU74" s="918"/>
      <c r="BV74" s="918"/>
      <c r="BW74" s="918"/>
      <c r="BX74" s="918"/>
      <c r="BY74" s="918"/>
      <c r="BZ74" s="918"/>
      <c r="CA74" s="918"/>
      <c r="CB74" s="918"/>
      <c r="CC74" s="918"/>
      <c r="CD74" s="918"/>
      <c r="CE74" s="918"/>
      <c r="CF74" s="918"/>
      <c r="CG74" s="927"/>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17"/>
      <c r="DW74" s="918"/>
      <c r="DX74" s="918"/>
      <c r="DY74" s="918"/>
      <c r="DZ74" s="919"/>
      <c r="EA74" s="89"/>
    </row>
    <row r="75" spans="1:131" ht="26.25" customHeight="1" x14ac:dyDescent="0.15">
      <c r="A75" s="97">
        <v>8</v>
      </c>
      <c r="B75" s="950" t="s">
        <v>354</v>
      </c>
      <c r="C75" s="951"/>
      <c r="D75" s="951"/>
      <c r="E75" s="951"/>
      <c r="F75" s="951"/>
      <c r="G75" s="951"/>
      <c r="H75" s="951"/>
      <c r="I75" s="951"/>
      <c r="J75" s="951"/>
      <c r="K75" s="951"/>
      <c r="L75" s="951"/>
      <c r="M75" s="951"/>
      <c r="N75" s="951"/>
      <c r="O75" s="951"/>
      <c r="P75" s="952"/>
      <c r="Q75" s="955">
        <v>1</v>
      </c>
      <c r="R75" s="956"/>
      <c r="S75" s="956"/>
      <c r="T75" s="956"/>
      <c r="U75" s="957"/>
      <c r="V75" s="958">
        <v>0</v>
      </c>
      <c r="W75" s="956"/>
      <c r="X75" s="956"/>
      <c r="Y75" s="956"/>
      <c r="Z75" s="957"/>
      <c r="AA75" s="958">
        <v>1</v>
      </c>
      <c r="AB75" s="956"/>
      <c r="AC75" s="956"/>
      <c r="AD75" s="956"/>
      <c r="AE75" s="957"/>
      <c r="AF75" s="958">
        <v>1</v>
      </c>
      <c r="AG75" s="956"/>
      <c r="AH75" s="956"/>
      <c r="AI75" s="956"/>
      <c r="AJ75" s="957"/>
      <c r="AK75" s="958" t="s">
        <v>348</v>
      </c>
      <c r="AL75" s="956"/>
      <c r="AM75" s="956"/>
      <c r="AN75" s="956"/>
      <c r="AO75" s="957"/>
      <c r="AP75" s="958" t="s">
        <v>348</v>
      </c>
      <c r="AQ75" s="956"/>
      <c r="AR75" s="956"/>
      <c r="AS75" s="956"/>
      <c r="AT75" s="957"/>
      <c r="AU75" s="958" t="s">
        <v>348</v>
      </c>
      <c r="AV75" s="956"/>
      <c r="AW75" s="956"/>
      <c r="AX75" s="956"/>
      <c r="AY75" s="957"/>
      <c r="AZ75" s="944"/>
      <c r="BA75" s="944"/>
      <c r="BB75" s="944"/>
      <c r="BC75" s="944"/>
      <c r="BD75" s="945"/>
      <c r="BE75" s="100"/>
      <c r="BF75" s="100"/>
      <c r="BG75" s="100"/>
      <c r="BH75" s="100"/>
      <c r="BI75" s="100"/>
      <c r="BJ75" s="100"/>
      <c r="BK75" s="100"/>
      <c r="BL75" s="100"/>
      <c r="BM75" s="100"/>
      <c r="BN75" s="100"/>
      <c r="BO75" s="100"/>
      <c r="BP75" s="100"/>
      <c r="BQ75" s="97">
        <v>69</v>
      </c>
      <c r="BR75" s="102"/>
      <c r="BS75" s="917"/>
      <c r="BT75" s="918"/>
      <c r="BU75" s="918"/>
      <c r="BV75" s="918"/>
      <c r="BW75" s="918"/>
      <c r="BX75" s="918"/>
      <c r="BY75" s="918"/>
      <c r="BZ75" s="918"/>
      <c r="CA75" s="918"/>
      <c r="CB75" s="918"/>
      <c r="CC75" s="918"/>
      <c r="CD75" s="918"/>
      <c r="CE75" s="918"/>
      <c r="CF75" s="918"/>
      <c r="CG75" s="927"/>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17"/>
      <c r="DW75" s="918"/>
      <c r="DX75" s="918"/>
      <c r="DY75" s="918"/>
      <c r="DZ75" s="919"/>
      <c r="EA75" s="89"/>
    </row>
    <row r="76" spans="1:131" ht="26.25" customHeight="1" x14ac:dyDescent="0.15">
      <c r="A76" s="97">
        <v>9</v>
      </c>
      <c r="B76" s="950" t="s">
        <v>355</v>
      </c>
      <c r="C76" s="951"/>
      <c r="D76" s="951"/>
      <c r="E76" s="951"/>
      <c r="F76" s="951"/>
      <c r="G76" s="951"/>
      <c r="H76" s="951"/>
      <c r="I76" s="951"/>
      <c r="J76" s="951"/>
      <c r="K76" s="951"/>
      <c r="L76" s="951"/>
      <c r="M76" s="951"/>
      <c r="N76" s="951"/>
      <c r="O76" s="951"/>
      <c r="P76" s="952"/>
      <c r="Q76" s="955"/>
      <c r="R76" s="956"/>
      <c r="S76" s="956"/>
      <c r="T76" s="956"/>
      <c r="U76" s="957"/>
      <c r="V76" s="958"/>
      <c r="W76" s="956"/>
      <c r="X76" s="956"/>
      <c r="Y76" s="956"/>
      <c r="Z76" s="957"/>
      <c r="AA76" s="958"/>
      <c r="AB76" s="956"/>
      <c r="AC76" s="956"/>
      <c r="AD76" s="956"/>
      <c r="AE76" s="957"/>
      <c r="AF76" s="958"/>
      <c r="AG76" s="956"/>
      <c r="AH76" s="956"/>
      <c r="AI76" s="956"/>
      <c r="AJ76" s="957"/>
      <c r="AK76" s="958"/>
      <c r="AL76" s="956"/>
      <c r="AM76" s="956"/>
      <c r="AN76" s="956"/>
      <c r="AO76" s="957"/>
      <c r="AP76" s="958"/>
      <c r="AQ76" s="956"/>
      <c r="AR76" s="956"/>
      <c r="AS76" s="956"/>
      <c r="AT76" s="957"/>
      <c r="AU76" s="958"/>
      <c r="AV76" s="956"/>
      <c r="AW76" s="956"/>
      <c r="AX76" s="956"/>
      <c r="AY76" s="957"/>
      <c r="AZ76" s="944"/>
      <c r="BA76" s="944"/>
      <c r="BB76" s="944"/>
      <c r="BC76" s="944"/>
      <c r="BD76" s="945"/>
      <c r="BE76" s="100"/>
      <c r="BF76" s="100"/>
      <c r="BG76" s="100"/>
      <c r="BH76" s="100"/>
      <c r="BI76" s="100"/>
      <c r="BJ76" s="100"/>
      <c r="BK76" s="100"/>
      <c r="BL76" s="100"/>
      <c r="BM76" s="100"/>
      <c r="BN76" s="100"/>
      <c r="BO76" s="100"/>
      <c r="BP76" s="100"/>
      <c r="BQ76" s="97">
        <v>70</v>
      </c>
      <c r="BR76" s="102"/>
      <c r="BS76" s="917"/>
      <c r="BT76" s="918"/>
      <c r="BU76" s="918"/>
      <c r="BV76" s="918"/>
      <c r="BW76" s="918"/>
      <c r="BX76" s="918"/>
      <c r="BY76" s="918"/>
      <c r="BZ76" s="918"/>
      <c r="CA76" s="918"/>
      <c r="CB76" s="918"/>
      <c r="CC76" s="918"/>
      <c r="CD76" s="918"/>
      <c r="CE76" s="918"/>
      <c r="CF76" s="918"/>
      <c r="CG76" s="927"/>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17"/>
      <c r="DW76" s="918"/>
      <c r="DX76" s="918"/>
      <c r="DY76" s="918"/>
      <c r="DZ76" s="919"/>
      <c r="EA76" s="89"/>
    </row>
    <row r="77" spans="1:131" ht="26.25" customHeight="1" x14ac:dyDescent="0.15">
      <c r="A77" s="97">
        <v>10</v>
      </c>
      <c r="B77" s="950" t="s">
        <v>352</v>
      </c>
      <c r="C77" s="951"/>
      <c r="D77" s="951"/>
      <c r="E77" s="951"/>
      <c r="F77" s="951"/>
      <c r="G77" s="951"/>
      <c r="H77" s="951"/>
      <c r="I77" s="951"/>
      <c r="J77" s="951"/>
      <c r="K77" s="951"/>
      <c r="L77" s="951"/>
      <c r="M77" s="951"/>
      <c r="N77" s="951"/>
      <c r="O77" s="951"/>
      <c r="P77" s="952"/>
      <c r="Q77" s="955">
        <v>49</v>
      </c>
      <c r="R77" s="956"/>
      <c r="S77" s="956"/>
      <c r="T77" s="956"/>
      <c r="U77" s="957"/>
      <c r="V77" s="958">
        <v>44</v>
      </c>
      <c r="W77" s="956"/>
      <c r="X77" s="956"/>
      <c r="Y77" s="956"/>
      <c r="Z77" s="957"/>
      <c r="AA77" s="958">
        <v>5</v>
      </c>
      <c r="AB77" s="956"/>
      <c r="AC77" s="956"/>
      <c r="AD77" s="956"/>
      <c r="AE77" s="957"/>
      <c r="AF77" s="958">
        <v>5</v>
      </c>
      <c r="AG77" s="956"/>
      <c r="AH77" s="956"/>
      <c r="AI77" s="956"/>
      <c r="AJ77" s="957"/>
      <c r="AK77" s="958" t="s">
        <v>348</v>
      </c>
      <c r="AL77" s="956"/>
      <c r="AM77" s="956"/>
      <c r="AN77" s="956"/>
      <c r="AO77" s="957"/>
      <c r="AP77" s="958" t="s">
        <v>348</v>
      </c>
      <c r="AQ77" s="956"/>
      <c r="AR77" s="956"/>
      <c r="AS77" s="956"/>
      <c r="AT77" s="957"/>
      <c r="AU77" s="958" t="s">
        <v>348</v>
      </c>
      <c r="AV77" s="956"/>
      <c r="AW77" s="956"/>
      <c r="AX77" s="956"/>
      <c r="AY77" s="957"/>
      <c r="AZ77" s="944"/>
      <c r="BA77" s="944"/>
      <c r="BB77" s="944"/>
      <c r="BC77" s="944"/>
      <c r="BD77" s="945"/>
      <c r="BE77" s="100"/>
      <c r="BF77" s="100"/>
      <c r="BG77" s="100"/>
      <c r="BH77" s="100"/>
      <c r="BI77" s="100"/>
      <c r="BJ77" s="100"/>
      <c r="BK77" s="100"/>
      <c r="BL77" s="100"/>
      <c r="BM77" s="100"/>
      <c r="BN77" s="100"/>
      <c r="BO77" s="100"/>
      <c r="BP77" s="100"/>
      <c r="BQ77" s="97">
        <v>71</v>
      </c>
      <c r="BR77" s="102"/>
      <c r="BS77" s="917"/>
      <c r="BT77" s="918"/>
      <c r="BU77" s="918"/>
      <c r="BV77" s="918"/>
      <c r="BW77" s="918"/>
      <c r="BX77" s="918"/>
      <c r="BY77" s="918"/>
      <c r="BZ77" s="918"/>
      <c r="CA77" s="918"/>
      <c r="CB77" s="918"/>
      <c r="CC77" s="918"/>
      <c r="CD77" s="918"/>
      <c r="CE77" s="918"/>
      <c r="CF77" s="918"/>
      <c r="CG77" s="927"/>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17"/>
      <c r="DW77" s="918"/>
      <c r="DX77" s="918"/>
      <c r="DY77" s="918"/>
      <c r="DZ77" s="919"/>
      <c r="EA77" s="89"/>
    </row>
    <row r="78" spans="1:131" ht="26.25" customHeight="1" x14ac:dyDescent="0.15">
      <c r="A78" s="97">
        <v>11</v>
      </c>
      <c r="B78" s="950" t="s">
        <v>356</v>
      </c>
      <c r="C78" s="951"/>
      <c r="D78" s="951"/>
      <c r="E78" s="951"/>
      <c r="F78" s="951"/>
      <c r="G78" s="951"/>
      <c r="H78" s="951"/>
      <c r="I78" s="951"/>
      <c r="J78" s="951"/>
      <c r="K78" s="951"/>
      <c r="L78" s="951"/>
      <c r="M78" s="951"/>
      <c r="N78" s="951"/>
      <c r="O78" s="951"/>
      <c r="P78" s="952"/>
      <c r="Q78" s="953">
        <v>6129</v>
      </c>
      <c r="R78" s="954"/>
      <c r="S78" s="954"/>
      <c r="T78" s="954"/>
      <c r="U78" s="954"/>
      <c r="V78" s="954">
        <v>5717</v>
      </c>
      <c r="W78" s="954"/>
      <c r="X78" s="954"/>
      <c r="Y78" s="954"/>
      <c r="Z78" s="954"/>
      <c r="AA78" s="954">
        <v>412</v>
      </c>
      <c r="AB78" s="954"/>
      <c r="AC78" s="954"/>
      <c r="AD78" s="954"/>
      <c r="AE78" s="954"/>
      <c r="AF78" s="954">
        <v>412</v>
      </c>
      <c r="AG78" s="954"/>
      <c r="AH78" s="954"/>
      <c r="AI78" s="954"/>
      <c r="AJ78" s="954"/>
      <c r="AK78" s="954" t="s">
        <v>348</v>
      </c>
      <c r="AL78" s="954"/>
      <c r="AM78" s="954"/>
      <c r="AN78" s="954"/>
      <c r="AO78" s="954"/>
      <c r="AP78" s="954" t="s">
        <v>348</v>
      </c>
      <c r="AQ78" s="954"/>
      <c r="AR78" s="954"/>
      <c r="AS78" s="954"/>
      <c r="AT78" s="954"/>
      <c r="AU78" s="954" t="s">
        <v>348</v>
      </c>
      <c r="AV78" s="954"/>
      <c r="AW78" s="954"/>
      <c r="AX78" s="954"/>
      <c r="AY78" s="954"/>
      <c r="AZ78" s="944"/>
      <c r="BA78" s="944"/>
      <c r="BB78" s="944"/>
      <c r="BC78" s="944"/>
      <c r="BD78" s="945"/>
      <c r="BE78" s="100"/>
      <c r="BF78" s="100"/>
      <c r="BG78" s="100"/>
      <c r="BH78" s="100"/>
      <c r="BI78" s="100"/>
      <c r="BJ78" s="89"/>
      <c r="BK78" s="89"/>
      <c r="BL78" s="89"/>
      <c r="BM78" s="89"/>
      <c r="BN78" s="89"/>
      <c r="BO78" s="100"/>
      <c r="BP78" s="100"/>
      <c r="BQ78" s="97">
        <v>72</v>
      </c>
      <c r="BR78" s="102"/>
      <c r="BS78" s="917"/>
      <c r="BT78" s="918"/>
      <c r="BU78" s="918"/>
      <c r="BV78" s="918"/>
      <c r="BW78" s="918"/>
      <c r="BX78" s="918"/>
      <c r="BY78" s="918"/>
      <c r="BZ78" s="918"/>
      <c r="CA78" s="918"/>
      <c r="CB78" s="918"/>
      <c r="CC78" s="918"/>
      <c r="CD78" s="918"/>
      <c r="CE78" s="918"/>
      <c r="CF78" s="918"/>
      <c r="CG78" s="927"/>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17"/>
      <c r="DW78" s="918"/>
      <c r="DX78" s="918"/>
      <c r="DY78" s="918"/>
      <c r="DZ78" s="919"/>
      <c r="EA78" s="89"/>
    </row>
    <row r="79" spans="1:131" ht="26.25" customHeight="1" x14ac:dyDescent="0.15">
      <c r="A79" s="97">
        <v>12</v>
      </c>
      <c r="B79" s="950" t="s">
        <v>357</v>
      </c>
      <c r="C79" s="951"/>
      <c r="D79" s="951"/>
      <c r="E79" s="951"/>
      <c r="F79" s="951"/>
      <c r="G79" s="951"/>
      <c r="H79" s="951"/>
      <c r="I79" s="951"/>
      <c r="J79" s="951"/>
      <c r="K79" s="951"/>
      <c r="L79" s="951"/>
      <c r="M79" s="951"/>
      <c r="N79" s="951"/>
      <c r="O79" s="951"/>
      <c r="P79" s="952"/>
      <c r="Q79" s="953">
        <v>106</v>
      </c>
      <c r="R79" s="954"/>
      <c r="S79" s="954"/>
      <c r="T79" s="954"/>
      <c r="U79" s="954"/>
      <c r="V79" s="954">
        <v>72</v>
      </c>
      <c r="W79" s="954"/>
      <c r="X79" s="954"/>
      <c r="Y79" s="954"/>
      <c r="Z79" s="954"/>
      <c r="AA79" s="954">
        <v>34</v>
      </c>
      <c r="AB79" s="954"/>
      <c r="AC79" s="954"/>
      <c r="AD79" s="954"/>
      <c r="AE79" s="954"/>
      <c r="AF79" s="954">
        <v>34</v>
      </c>
      <c r="AG79" s="954"/>
      <c r="AH79" s="954"/>
      <c r="AI79" s="954"/>
      <c r="AJ79" s="954"/>
      <c r="AK79" s="954" t="s">
        <v>348</v>
      </c>
      <c r="AL79" s="954"/>
      <c r="AM79" s="954"/>
      <c r="AN79" s="954"/>
      <c r="AO79" s="954"/>
      <c r="AP79" s="954" t="s">
        <v>348</v>
      </c>
      <c r="AQ79" s="954"/>
      <c r="AR79" s="954"/>
      <c r="AS79" s="954"/>
      <c r="AT79" s="954"/>
      <c r="AU79" s="954" t="s">
        <v>348</v>
      </c>
      <c r="AV79" s="954"/>
      <c r="AW79" s="954"/>
      <c r="AX79" s="954"/>
      <c r="AY79" s="954"/>
      <c r="AZ79" s="944"/>
      <c r="BA79" s="944"/>
      <c r="BB79" s="944"/>
      <c r="BC79" s="944"/>
      <c r="BD79" s="945"/>
      <c r="BE79" s="100"/>
      <c r="BF79" s="100"/>
      <c r="BG79" s="100"/>
      <c r="BH79" s="100"/>
      <c r="BI79" s="100"/>
      <c r="BJ79" s="89"/>
      <c r="BK79" s="89"/>
      <c r="BL79" s="89"/>
      <c r="BM79" s="89"/>
      <c r="BN79" s="89"/>
      <c r="BO79" s="100"/>
      <c r="BP79" s="100"/>
      <c r="BQ79" s="97">
        <v>73</v>
      </c>
      <c r="BR79" s="102"/>
      <c r="BS79" s="917"/>
      <c r="BT79" s="918"/>
      <c r="BU79" s="918"/>
      <c r="BV79" s="918"/>
      <c r="BW79" s="918"/>
      <c r="BX79" s="918"/>
      <c r="BY79" s="918"/>
      <c r="BZ79" s="918"/>
      <c r="CA79" s="918"/>
      <c r="CB79" s="918"/>
      <c r="CC79" s="918"/>
      <c r="CD79" s="918"/>
      <c r="CE79" s="918"/>
      <c r="CF79" s="918"/>
      <c r="CG79" s="927"/>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17"/>
      <c r="DW79" s="918"/>
      <c r="DX79" s="918"/>
      <c r="DY79" s="918"/>
      <c r="DZ79" s="919"/>
      <c r="EA79" s="89"/>
    </row>
    <row r="80" spans="1:131" ht="26.25" customHeight="1" x14ac:dyDescent="0.15">
      <c r="A80" s="97">
        <v>13</v>
      </c>
      <c r="B80" s="950" t="s">
        <v>358</v>
      </c>
      <c r="C80" s="951"/>
      <c r="D80" s="951"/>
      <c r="E80" s="951"/>
      <c r="F80" s="951"/>
      <c r="G80" s="951"/>
      <c r="H80" s="951"/>
      <c r="I80" s="951"/>
      <c r="J80" s="951"/>
      <c r="K80" s="951"/>
      <c r="L80" s="951"/>
      <c r="M80" s="951"/>
      <c r="N80" s="951"/>
      <c r="O80" s="951"/>
      <c r="P80" s="952"/>
      <c r="Q80" s="953">
        <v>2280</v>
      </c>
      <c r="R80" s="954"/>
      <c r="S80" s="954"/>
      <c r="T80" s="954"/>
      <c r="U80" s="954"/>
      <c r="V80" s="954">
        <v>1827</v>
      </c>
      <c r="W80" s="954"/>
      <c r="X80" s="954"/>
      <c r="Y80" s="954"/>
      <c r="Z80" s="954"/>
      <c r="AA80" s="954">
        <v>453</v>
      </c>
      <c r="AB80" s="954"/>
      <c r="AC80" s="954"/>
      <c r="AD80" s="954"/>
      <c r="AE80" s="954"/>
      <c r="AF80" s="954">
        <v>373</v>
      </c>
      <c r="AG80" s="954"/>
      <c r="AH80" s="954"/>
      <c r="AI80" s="954"/>
      <c r="AJ80" s="954"/>
      <c r="AK80" s="954" t="s">
        <v>348</v>
      </c>
      <c r="AL80" s="954"/>
      <c r="AM80" s="954"/>
      <c r="AN80" s="954"/>
      <c r="AO80" s="954"/>
      <c r="AP80" s="954">
        <v>17580</v>
      </c>
      <c r="AQ80" s="954"/>
      <c r="AR80" s="954"/>
      <c r="AS80" s="954"/>
      <c r="AT80" s="954"/>
      <c r="AU80" s="954">
        <v>10777</v>
      </c>
      <c r="AV80" s="954"/>
      <c r="AW80" s="954"/>
      <c r="AX80" s="954"/>
      <c r="AY80" s="954"/>
      <c r="AZ80" s="944"/>
      <c r="BA80" s="944"/>
      <c r="BB80" s="944"/>
      <c r="BC80" s="944"/>
      <c r="BD80" s="945"/>
      <c r="BE80" s="100"/>
      <c r="BF80" s="100"/>
      <c r="BG80" s="100"/>
      <c r="BH80" s="100"/>
      <c r="BI80" s="100"/>
      <c r="BJ80" s="100"/>
      <c r="BK80" s="100"/>
      <c r="BL80" s="100"/>
      <c r="BM80" s="100"/>
      <c r="BN80" s="100"/>
      <c r="BO80" s="100"/>
      <c r="BP80" s="100"/>
      <c r="BQ80" s="97">
        <v>74</v>
      </c>
      <c r="BR80" s="102"/>
      <c r="BS80" s="917"/>
      <c r="BT80" s="918"/>
      <c r="BU80" s="918"/>
      <c r="BV80" s="918"/>
      <c r="BW80" s="918"/>
      <c r="BX80" s="918"/>
      <c r="BY80" s="918"/>
      <c r="BZ80" s="918"/>
      <c r="CA80" s="918"/>
      <c r="CB80" s="918"/>
      <c r="CC80" s="918"/>
      <c r="CD80" s="918"/>
      <c r="CE80" s="918"/>
      <c r="CF80" s="918"/>
      <c r="CG80" s="927"/>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17"/>
      <c r="DW80" s="918"/>
      <c r="DX80" s="918"/>
      <c r="DY80" s="918"/>
      <c r="DZ80" s="919"/>
      <c r="EA80" s="89"/>
    </row>
    <row r="81" spans="1:131" ht="26.25" customHeight="1" x14ac:dyDescent="0.15">
      <c r="A81" s="97">
        <v>14</v>
      </c>
      <c r="B81" s="950" t="s">
        <v>359</v>
      </c>
      <c r="C81" s="951"/>
      <c r="D81" s="951"/>
      <c r="E81" s="951"/>
      <c r="F81" s="951"/>
      <c r="G81" s="951"/>
      <c r="H81" s="951"/>
      <c r="I81" s="951"/>
      <c r="J81" s="951"/>
      <c r="K81" s="951"/>
      <c r="L81" s="951"/>
      <c r="M81" s="951"/>
      <c r="N81" s="951"/>
      <c r="O81" s="951"/>
      <c r="P81" s="952"/>
      <c r="Q81" s="953">
        <v>4</v>
      </c>
      <c r="R81" s="954"/>
      <c r="S81" s="954"/>
      <c r="T81" s="954"/>
      <c r="U81" s="954"/>
      <c r="V81" s="954">
        <v>3</v>
      </c>
      <c r="W81" s="954"/>
      <c r="X81" s="954"/>
      <c r="Y81" s="954"/>
      <c r="Z81" s="954"/>
      <c r="AA81" s="954">
        <v>1</v>
      </c>
      <c r="AB81" s="954"/>
      <c r="AC81" s="954"/>
      <c r="AD81" s="954"/>
      <c r="AE81" s="954"/>
      <c r="AF81" s="954">
        <v>1</v>
      </c>
      <c r="AG81" s="954"/>
      <c r="AH81" s="954"/>
      <c r="AI81" s="954"/>
      <c r="AJ81" s="954"/>
      <c r="AK81" s="954" t="s">
        <v>348</v>
      </c>
      <c r="AL81" s="954"/>
      <c r="AM81" s="954"/>
      <c r="AN81" s="954"/>
      <c r="AO81" s="954"/>
      <c r="AP81" s="954" t="s">
        <v>348</v>
      </c>
      <c r="AQ81" s="954"/>
      <c r="AR81" s="954"/>
      <c r="AS81" s="954"/>
      <c r="AT81" s="954"/>
      <c r="AU81" s="954" t="s">
        <v>348</v>
      </c>
      <c r="AV81" s="954"/>
      <c r="AW81" s="954"/>
      <c r="AX81" s="954"/>
      <c r="AY81" s="954"/>
      <c r="AZ81" s="944"/>
      <c r="BA81" s="944"/>
      <c r="BB81" s="944"/>
      <c r="BC81" s="944"/>
      <c r="BD81" s="945"/>
      <c r="BE81" s="100"/>
      <c r="BF81" s="100"/>
      <c r="BG81" s="100"/>
      <c r="BH81" s="100"/>
      <c r="BI81" s="100"/>
      <c r="BJ81" s="100"/>
      <c r="BK81" s="100"/>
      <c r="BL81" s="100"/>
      <c r="BM81" s="100"/>
      <c r="BN81" s="100"/>
      <c r="BO81" s="100"/>
      <c r="BP81" s="100"/>
      <c r="BQ81" s="97">
        <v>75</v>
      </c>
      <c r="BR81" s="102"/>
      <c r="BS81" s="917"/>
      <c r="BT81" s="918"/>
      <c r="BU81" s="918"/>
      <c r="BV81" s="918"/>
      <c r="BW81" s="918"/>
      <c r="BX81" s="918"/>
      <c r="BY81" s="918"/>
      <c r="BZ81" s="918"/>
      <c r="CA81" s="918"/>
      <c r="CB81" s="918"/>
      <c r="CC81" s="918"/>
      <c r="CD81" s="918"/>
      <c r="CE81" s="918"/>
      <c r="CF81" s="918"/>
      <c r="CG81" s="927"/>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17"/>
      <c r="DW81" s="918"/>
      <c r="DX81" s="918"/>
      <c r="DY81" s="918"/>
      <c r="DZ81" s="919"/>
      <c r="EA81" s="89"/>
    </row>
    <row r="82" spans="1:131" ht="26.25" customHeight="1" x14ac:dyDescent="0.15">
      <c r="A82" s="97">
        <v>15</v>
      </c>
      <c r="B82" s="946"/>
      <c r="C82" s="947"/>
      <c r="D82" s="947"/>
      <c r="E82" s="947"/>
      <c r="F82" s="947"/>
      <c r="G82" s="947"/>
      <c r="H82" s="947"/>
      <c r="I82" s="947"/>
      <c r="J82" s="947"/>
      <c r="K82" s="947"/>
      <c r="L82" s="947"/>
      <c r="M82" s="947"/>
      <c r="N82" s="947"/>
      <c r="O82" s="947"/>
      <c r="P82" s="948"/>
      <c r="Q82" s="949"/>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100"/>
      <c r="BF82" s="100"/>
      <c r="BG82" s="100"/>
      <c r="BH82" s="100"/>
      <c r="BI82" s="100"/>
      <c r="BJ82" s="100"/>
      <c r="BK82" s="100"/>
      <c r="BL82" s="100"/>
      <c r="BM82" s="100"/>
      <c r="BN82" s="100"/>
      <c r="BO82" s="100"/>
      <c r="BP82" s="100"/>
      <c r="BQ82" s="97">
        <v>76</v>
      </c>
      <c r="BR82" s="102"/>
      <c r="BS82" s="917"/>
      <c r="BT82" s="918"/>
      <c r="BU82" s="918"/>
      <c r="BV82" s="918"/>
      <c r="BW82" s="918"/>
      <c r="BX82" s="918"/>
      <c r="BY82" s="918"/>
      <c r="BZ82" s="918"/>
      <c r="CA82" s="918"/>
      <c r="CB82" s="918"/>
      <c r="CC82" s="918"/>
      <c r="CD82" s="918"/>
      <c r="CE82" s="918"/>
      <c r="CF82" s="918"/>
      <c r="CG82" s="927"/>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17"/>
      <c r="DW82" s="918"/>
      <c r="DX82" s="918"/>
      <c r="DY82" s="918"/>
      <c r="DZ82" s="919"/>
      <c r="EA82" s="89"/>
    </row>
    <row r="83" spans="1:131" ht="26.25" customHeight="1" x14ac:dyDescent="0.15">
      <c r="A83" s="97">
        <v>16</v>
      </c>
      <c r="B83" s="946"/>
      <c r="C83" s="947"/>
      <c r="D83" s="947"/>
      <c r="E83" s="947"/>
      <c r="F83" s="947"/>
      <c r="G83" s="947"/>
      <c r="H83" s="947"/>
      <c r="I83" s="947"/>
      <c r="J83" s="947"/>
      <c r="K83" s="947"/>
      <c r="L83" s="947"/>
      <c r="M83" s="947"/>
      <c r="N83" s="947"/>
      <c r="O83" s="947"/>
      <c r="P83" s="948"/>
      <c r="Q83" s="949"/>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100"/>
      <c r="BF83" s="100"/>
      <c r="BG83" s="100"/>
      <c r="BH83" s="100"/>
      <c r="BI83" s="100"/>
      <c r="BJ83" s="100"/>
      <c r="BK83" s="100"/>
      <c r="BL83" s="100"/>
      <c r="BM83" s="100"/>
      <c r="BN83" s="100"/>
      <c r="BO83" s="100"/>
      <c r="BP83" s="100"/>
      <c r="BQ83" s="97">
        <v>77</v>
      </c>
      <c r="BR83" s="102"/>
      <c r="BS83" s="917"/>
      <c r="BT83" s="918"/>
      <c r="BU83" s="918"/>
      <c r="BV83" s="918"/>
      <c r="BW83" s="918"/>
      <c r="BX83" s="918"/>
      <c r="BY83" s="918"/>
      <c r="BZ83" s="918"/>
      <c r="CA83" s="918"/>
      <c r="CB83" s="918"/>
      <c r="CC83" s="918"/>
      <c r="CD83" s="918"/>
      <c r="CE83" s="918"/>
      <c r="CF83" s="918"/>
      <c r="CG83" s="927"/>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17"/>
      <c r="DW83" s="918"/>
      <c r="DX83" s="918"/>
      <c r="DY83" s="918"/>
      <c r="DZ83" s="919"/>
      <c r="EA83" s="89"/>
    </row>
    <row r="84" spans="1:131" ht="26.25" customHeight="1" x14ac:dyDescent="0.15">
      <c r="A84" s="97">
        <v>17</v>
      </c>
      <c r="B84" s="946"/>
      <c r="C84" s="947"/>
      <c r="D84" s="947"/>
      <c r="E84" s="947"/>
      <c r="F84" s="947"/>
      <c r="G84" s="947"/>
      <c r="H84" s="947"/>
      <c r="I84" s="947"/>
      <c r="J84" s="947"/>
      <c r="K84" s="947"/>
      <c r="L84" s="947"/>
      <c r="M84" s="947"/>
      <c r="N84" s="947"/>
      <c r="O84" s="947"/>
      <c r="P84" s="948"/>
      <c r="Q84" s="949"/>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100"/>
      <c r="BF84" s="100"/>
      <c r="BG84" s="100"/>
      <c r="BH84" s="100"/>
      <c r="BI84" s="100"/>
      <c r="BJ84" s="100"/>
      <c r="BK84" s="100"/>
      <c r="BL84" s="100"/>
      <c r="BM84" s="100"/>
      <c r="BN84" s="100"/>
      <c r="BO84" s="100"/>
      <c r="BP84" s="100"/>
      <c r="BQ84" s="97">
        <v>78</v>
      </c>
      <c r="BR84" s="102"/>
      <c r="BS84" s="917"/>
      <c r="BT84" s="918"/>
      <c r="BU84" s="918"/>
      <c r="BV84" s="918"/>
      <c r="BW84" s="918"/>
      <c r="BX84" s="918"/>
      <c r="BY84" s="918"/>
      <c r="BZ84" s="918"/>
      <c r="CA84" s="918"/>
      <c r="CB84" s="918"/>
      <c r="CC84" s="918"/>
      <c r="CD84" s="918"/>
      <c r="CE84" s="918"/>
      <c r="CF84" s="918"/>
      <c r="CG84" s="927"/>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17"/>
      <c r="DW84" s="918"/>
      <c r="DX84" s="918"/>
      <c r="DY84" s="918"/>
      <c r="DZ84" s="919"/>
      <c r="EA84" s="89"/>
    </row>
    <row r="85" spans="1:131" ht="26.25" customHeight="1" x14ac:dyDescent="0.15">
      <c r="A85" s="97">
        <v>18</v>
      </c>
      <c r="B85" s="946"/>
      <c r="C85" s="947"/>
      <c r="D85" s="947"/>
      <c r="E85" s="947"/>
      <c r="F85" s="947"/>
      <c r="G85" s="947"/>
      <c r="H85" s="947"/>
      <c r="I85" s="947"/>
      <c r="J85" s="947"/>
      <c r="K85" s="947"/>
      <c r="L85" s="947"/>
      <c r="M85" s="947"/>
      <c r="N85" s="947"/>
      <c r="O85" s="947"/>
      <c r="P85" s="948"/>
      <c r="Q85" s="949"/>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100"/>
      <c r="BF85" s="100"/>
      <c r="BG85" s="100"/>
      <c r="BH85" s="100"/>
      <c r="BI85" s="100"/>
      <c r="BJ85" s="100"/>
      <c r="BK85" s="100"/>
      <c r="BL85" s="100"/>
      <c r="BM85" s="100"/>
      <c r="BN85" s="100"/>
      <c r="BO85" s="100"/>
      <c r="BP85" s="100"/>
      <c r="BQ85" s="97">
        <v>79</v>
      </c>
      <c r="BR85" s="102"/>
      <c r="BS85" s="917"/>
      <c r="BT85" s="918"/>
      <c r="BU85" s="918"/>
      <c r="BV85" s="918"/>
      <c r="BW85" s="918"/>
      <c r="BX85" s="918"/>
      <c r="BY85" s="918"/>
      <c r="BZ85" s="918"/>
      <c r="CA85" s="918"/>
      <c r="CB85" s="918"/>
      <c r="CC85" s="918"/>
      <c r="CD85" s="918"/>
      <c r="CE85" s="918"/>
      <c r="CF85" s="918"/>
      <c r="CG85" s="927"/>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17"/>
      <c r="DW85" s="918"/>
      <c r="DX85" s="918"/>
      <c r="DY85" s="918"/>
      <c r="DZ85" s="919"/>
      <c r="EA85" s="89"/>
    </row>
    <row r="86" spans="1:131" ht="26.25" customHeight="1" x14ac:dyDescent="0.15">
      <c r="A86" s="97">
        <v>19</v>
      </c>
      <c r="B86" s="946"/>
      <c r="C86" s="947"/>
      <c r="D86" s="947"/>
      <c r="E86" s="947"/>
      <c r="F86" s="947"/>
      <c r="G86" s="947"/>
      <c r="H86" s="947"/>
      <c r="I86" s="947"/>
      <c r="J86" s="947"/>
      <c r="K86" s="947"/>
      <c r="L86" s="947"/>
      <c r="M86" s="947"/>
      <c r="N86" s="947"/>
      <c r="O86" s="947"/>
      <c r="P86" s="948"/>
      <c r="Q86" s="949"/>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100"/>
      <c r="BF86" s="100"/>
      <c r="BG86" s="100"/>
      <c r="BH86" s="100"/>
      <c r="BI86" s="100"/>
      <c r="BJ86" s="100"/>
      <c r="BK86" s="100"/>
      <c r="BL86" s="100"/>
      <c r="BM86" s="100"/>
      <c r="BN86" s="100"/>
      <c r="BO86" s="100"/>
      <c r="BP86" s="100"/>
      <c r="BQ86" s="97">
        <v>80</v>
      </c>
      <c r="BR86" s="102"/>
      <c r="BS86" s="917"/>
      <c r="BT86" s="918"/>
      <c r="BU86" s="918"/>
      <c r="BV86" s="918"/>
      <c r="BW86" s="918"/>
      <c r="BX86" s="918"/>
      <c r="BY86" s="918"/>
      <c r="BZ86" s="918"/>
      <c r="CA86" s="918"/>
      <c r="CB86" s="918"/>
      <c r="CC86" s="918"/>
      <c r="CD86" s="918"/>
      <c r="CE86" s="918"/>
      <c r="CF86" s="918"/>
      <c r="CG86" s="927"/>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17"/>
      <c r="DW86" s="918"/>
      <c r="DX86" s="918"/>
      <c r="DY86" s="918"/>
      <c r="DZ86" s="919"/>
      <c r="EA86" s="89"/>
    </row>
    <row r="87" spans="1:131" ht="26.25" customHeight="1" x14ac:dyDescent="0.15">
      <c r="A87" s="103">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100"/>
      <c r="BF87" s="100"/>
      <c r="BG87" s="100"/>
      <c r="BH87" s="100"/>
      <c r="BI87" s="100"/>
      <c r="BJ87" s="100"/>
      <c r="BK87" s="100"/>
      <c r="BL87" s="100"/>
      <c r="BM87" s="100"/>
      <c r="BN87" s="100"/>
      <c r="BO87" s="100"/>
      <c r="BP87" s="100"/>
      <c r="BQ87" s="97">
        <v>81</v>
      </c>
      <c r="BR87" s="102"/>
      <c r="BS87" s="917"/>
      <c r="BT87" s="918"/>
      <c r="BU87" s="918"/>
      <c r="BV87" s="918"/>
      <c r="BW87" s="918"/>
      <c r="BX87" s="918"/>
      <c r="BY87" s="918"/>
      <c r="BZ87" s="918"/>
      <c r="CA87" s="918"/>
      <c r="CB87" s="918"/>
      <c r="CC87" s="918"/>
      <c r="CD87" s="918"/>
      <c r="CE87" s="918"/>
      <c r="CF87" s="918"/>
      <c r="CG87" s="927"/>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17"/>
      <c r="DW87" s="918"/>
      <c r="DX87" s="918"/>
      <c r="DY87" s="918"/>
      <c r="DZ87" s="919"/>
      <c r="EA87" s="89"/>
    </row>
    <row r="88" spans="1:131" ht="26.25" customHeight="1" thickBot="1" x14ac:dyDescent="0.2">
      <c r="A88" s="99" t="s">
        <v>325</v>
      </c>
      <c r="B88" s="909" t="s">
        <v>360</v>
      </c>
      <c r="C88" s="910"/>
      <c r="D88" s="910"/>
      <c r="E88" s="910"/>
      <c r="F88" s="910"/>
      <c r="G88" s="910"/>
      <c r="H88" s="910"/>
      <c r="I88" s="910"/>
      <c r="J88" s="910"/>
      <c r="K88" s="910"/>
      <c r="L88" s="910"/>
      <c r="M88" s="910"/>
      <c r="N88" s="910"/>
      <c r="O88" s="910"/>
      <c r="P88" s="920"/>
      <c r="Q88" s="934"/>
      <c r="R88" s="935"/>
      <c r="S88" s="935"/>
      <c r="T88" s="935"/>
      <c r="U88" s="935"/>
      <c r="V88" s="935"/>
      <c r="W88" s="935"/>
      <c r="X88" s="935"/>
      <c r="Y88" s="935"/>
      <c r="Z88" s="935"/>
      <c r="AA88" s="935"/>
      <c r="AB88" s="935"/>
      <c r="AC88" s="935"/>
      <c r="AD88" s="935"/>
      <c r="AE88" s="935"/>
      <c r="AF88" s="931"/>
      <c r="AG88" s="931"/>
      <c r="AH88" s="931"/>
      <c r="AI88" s="931"/>
      <c r="AJ88" s="931"/>
      <c r="AK88" s="935"/>
      <c r="AL88" s="935"/>
      <c r="AM88" s="935"/>
      <c r="AN88" s="935"/>
      <c r="AO88" s="935"/>
      <c r="AP88" s="931"/>
      <c r="AQ88" s="931"/>
      <c r="AR88" s="931"/>
      <c r="AS88" s="931"/>
      <c r="AT88" s="931"/>
      <c r="AU88" s="931"/>
      <c r="AV88" s="931"/>
      <c r="AW88" s="931"/>
      <c r="AX88" s="931"/>
      <c r="AY88" s="931"/>
      <c r="AZ88" s="932"/>
      <c r="BA88" s="932"/>
      <c r="BB88" s="932"/>
      <c r="BC88" s="932"/>
      <c r="BD88" s="933"/>
      <c r="BE88" s="100"/>
      <c r="BF88" s="100"/>
      <c r="BG88" s="100"/>
      <c r="BH88" s="100"/>
      <c r="BI88" s="100"/>
      <c r="BJ88" s="100"/>
      <c r="BK88" s="100"/>
      <c r="BL88" s="100"/>
      <c r="BM88" s="100"/>
      <c r="BN88" s="100"/>
      <c r="BO88" s="100"/>
      <c r="BP88" s="100"/>
      <c r="BQ88" s="97">
        <v>82</v>
      </c>
      <c r="BR88" s="102"/>
      <c r="BS88" s="917"/>
      <c r="BT88" s="918"/>
      <c r="BU88" s="918"/>
      <c r="BV88" s="918"/>
      <c r="BW88" s="918"/>
      <c r="BX88" s="918"/>
      <c r="BY88" s="918"/>
      <c r="BZ88" s="918"/>
      <c r="CA88" s="918"/>
      <c r="CB88" s="918"/>
      <c r="CC88" s="918"/>
      <c r="CD88" s="918"/>
      <c r="CE88" s="918"/>
      <c r="CF88" s="918"/>
      <c r="CG88" s="927"/>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17"/>
      <c r="DW88" s="918"/>
      <c r="DX88" s="918"/>
      <c r="DY88" s="918"/>
      <c r="DZ88" s="919"/>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17"/>
      <c r="BT89" s="918"/>
      <c r="BU89" s="918"/>
      <c r="BV89" s="918"/>
      <c r="BW89" s="918"/>
      <c r="BX89" s="918"/>
      <c r="BY89" s="918"/>
      <c r="BZ89" s="918"/>
      <c r="CA89" s="918"/>
      <c r="CB89" s="918"/>
      <c r="CC89" s="918"/>
      <c r="CD89" s="918"/>
      <c r="CE89" s="918"/>
      <c r="CF89" s="918"/>
      <c r="CG89" s="927"/>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17"/>
      <c r="DW89" s="918"/>
      <c r="DX89" s="918"/>
      <c r="DY89" s="918"/>
      <c r="DZ89" s="919"/>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17"/>
      <c r="BT90" s="918"/>
      <c r="BU90" s="918"/>
      <c r="BV90" s="918"/>
      <c r="BW90" s="918"/>
      <c r="BX90" s="918"/>
      <c r="BY90" s="918"/>
      <c r="BZ90" s="918"/>
      <c r="CA90" s="918"/>
      <c r="CB90" s="918"/>
      <c r="CC90" s="918"/>
      <c r="CD90" s="918"/>
      <c r="CE90" s="918"/>
      <c r="CF90" s="918"/>
      <c r="CG90" s="927"/>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17"/>
      <c r="DW90" s="918"/>
      <c r="DX90" s="918"/>
      <c r="DY90" s="918"/>
      <c r="DZ90" s="919"/>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17"/>
      <c r="BT91" s="918"/>
      <c r="BU91" s="918"/>
      <c r="BV91" s="918"/>
      <c r="BW91" s="918"/>
      <c r="BX91" s="918"/>
      <c r="BY91" s="918"/>
      <c r="BZ91" s="918"/>
      <c r="CA91" s="918"/>
      <c r="CB91" s="918"/>
      <c r="CC91" s="918"/>
      <c r="CD91" s="918"/>
      <c r="CE91" s="918"/>
      <c r="CF91" s="918"/>
      <c r="CG91" s="927"/>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17"/>
      <c r="DW91" s="918"/>
      <c r="DX91" s="918"/>
      <c r="DY91" s="918"/>
      <c r="DZ91" s="919"/>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17"/>
      <c r="BT92" s="918"/>
      <c r="BU92" s="918"/>
      <c r="BV92" s="918"/>
      <c r="BW92" s="918"/>
      <c r="BX92" s="918"/>
      <c r="BY92" s="918"/>
      <c r="BZ92" s="918"/>
      <c r="CA92" s="918"/>
      <c r="CB92" s="918"/>
      <c r="CC92" s="918"/>
      <c r="CD92" s="918"/>
      <c r="CE92" s="918"/>
      <c r="CF92" s="918"/>
      <c r="CG92" s="927"/>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17"/>
      <c r="DW92" s="918"/>
      <c r="DX92" s="918"/>
      <c r="DY92" s="918"/>
      <c r="DZ92" s="919"/>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17"/>
      <c r="BT93" s="918"/>
      <c r="BU93" s="918"/>
      <c r="BV93" s="918"/>
      <c r="BW93" s="918"/>
      <c r="BX93" s="918"/>
      <c r="BY93" s="918"/>
      <c r="BZ93" s="918"/>
      <c r="CA93" s="918"/>
      <c r="CB93" s="918"/>
      <c r="CC93" s="918"/>
      <c r="CD93" s="918"/>
      <c r="CE93" s="918"/>
      <c r="CF93" s="918"/>
      <c r="CG93" s="927"/>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17"/>
      <c r="DW93" s="918"/>
      <c r="DX93" s="918"/>
      <c r="DY93" s="918"/>
      <c r="DZ93" s="919"/>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17"/>
      <c r="BT94" s="918"/>
      <c r="BU94" s="918"/>
      <c r="BV94" s="918"/>
      <c r="BW94" s="918"/>
      <c r="BX94" s="918"/>
      <c r="BY94" s="918"/>
      <c r="BZ94" s="918"/>
      <c r="CA94" s="918"/>
      <c r="CB94" s="918"/>
      <c r="CC94" s="918"/>
      <c r="CD94" s="918"/>
      <c r="CE94" s="918"/>
      <c r="CF94" s="918"/>
      <c r="CG94" s="927"/>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17"/>
      <c r="DW94" s="918"/>
      <c r="DX94" s="918"/>
      <c r="DY94" s="918"/>
      <c r="DZ94" s="919"/>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17"/>
      <c r="BT95" s="918"/>
      <c r="BU95" s="918"/>
      <c r="BV95" s="918"/>
      <c r="BW95" s="918"/>
      <c r="BX95" s="918"/>
      <c r="BY95" s="918"/>
      <c r="BZ95" s="918"/>
      <c r="CA95" s="918"/>
      <c r="CB95" s="918"/>
      <c r="CC95" s="918"/>
      <c r="CD95" s="918"/>
      <c r="CE95" s="918"/>
      <c r="CF95" s="918"/>
      <c r="CG95" s="927"/>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17"/>
      <c r="DW95" s="918"/>
      <c r="DX95" s="918"/>
      <c r="DY95" s="918"/>
      <c r="DZ95" s="919"/>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17"/>
      <c r="BT96" s="918"/>
      <c r="BU96" s="918"/>
      <c r="BV96" s="918"/>
      <c r="BW96" s="918"/>
      <c r="BX96" s="918"/>
      <c r="BY96" s="918"/>
      <c r="BZ96" s="918"/>
      <c r="CA96" s="918"/>
      <c r="CB96" s="918"/>
      <c r="CC96" s="918"/>
      <c r="CD96" s="918"/>
      <c r="CE96" s="918"/>
      <c r="CF96" s="918"/>
      <c r="CG96" s="927"/>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17"/>
      <c r="DW96" s="918"/>
      <c r="DX96" s="918"/>
      <c r="DY96" s="918"/>
      <c r="DZ96" s="919"/>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17"/>
      <c r="BT97" s="918"/>
      <c r="BU97" s="918"/>
      <c r="BV97" s="918"/>
      <c r="BW97" s="918"/>
      <c r="BX97" s="918"/>
      <c r="BY97" s="918"/>
      <c r="BZ97" s="918"/>
      <c r="CA97" s="918"/>
      <c r="CB97" s="918"/>
      <c r="CC97" s="918"/>
      <c r="CD97" s="918"/>
      <c r="CE97" s="918"/>
      <c r="CF97" s="918"/>
      <c r="CG97" s="927"/>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17"/>
      <c r="DW97" s="918"/>
      <c r="DX97" s="918"/>
      <c r="DY97" s="918"/>
      <c r="DZ97" s="919"/>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17"/>
      <c r="BT98" s="918"/>
      <c r="BU98" s="918"/>
      <c r="BV98" s="918"/>
      <c r="BW98" s="918"/>
      <c r="BX98" s="918"/>
      <c r="BY98" s="918"/>
      <c r="BZ98" s="918"/>
      <c r="CA98" s="918"/>
      <c r="CB98" s="918"/>
      <c r="CC98" s="918"/>
      <c r="CD98" s="918"/>
      <c r="CE98" s="918"/>
      <c r="CF98" s="918"/>
      <c r="CG98" s="927"/>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17"/>
      <c r="DW98" s="918"/>
      <c r="DX98" s="918"/>
      <c r="DY98" s="918"/>
      <c r="DZ98" s="919"/>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17"/>
      <c r="BT99" s="918"/>
      <c r="BU99" s="918"/>
      <c r="BV99" s="918"/>
      <c r="BW99" s="918"/>
      <c r="BX99" s="918"/>
      <c r="BY99" s="918"/>
      <c r="BZ99" s="918"/>
      <c r="CA99" s="918"/>
      <c r="CB99" s="918"/>
      <c r="CC99" s="918"/>
      <c r="CD99" s="918"/>
      <c r="CE99" s="918"/>
      <c r="CF99" s="918"/>
      <c r="CG99" s="927"/>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17"/>
      <c r="DW99" s="918"/>
      <c r="DX99" s="918"/>
      <c r="DY99" s="918"/>
      <c r="DZ99" s="919"/>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17"/>
      <c r="BT100" s="918"/>
      <c r="BU100" s="918"/>
      <c r="BV100" s="918"/>
      <c r="BW100" s="918"/>
      <c r="BX100" s="918"/>
      <c r="BY100" s="918"/>
      <c r="BZ100" s="918"/>
      <c r="CA100" s="918"/>
      <c r="CB100" s="918"/>
      <c r="CC100" s="918"/>
      <c r="CD100" s="918"/>
      <c r="CE100" s="918"/>
      <c r="CF100" s="918"/>
      <c r="CG100" s="927"/>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17"/>
      <c r="DW100" s="918"/>
      <c r="DX100" s="918"/>
      <c r="DY100" s="918"/>
      <c r="DZ100" s="919"/>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17"/>
      <c r="BT101" s="918"/>
      <c r="BU101" s="918"/>
      <c r="BV101" s="918"/>
      <c r="BW101" s="918"/>
      <c r="BX101" s="918"/>
      <c r="BY101" s="918"/>
      <c r="BZ101" s="918"/>
      <c r="CA101" s="918"/>
      <c r="CB101" s="918"/>
      <c r="CC101" s="918"/>
      <c r="CD101" s="918"/>
      <c r="CE101" s="918"/>
      <c r="CF101" s="918"/>
      <c r="CG101" s="927"/>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17"/>
      <c r="DW101" s="918"/>
      <c r="DX101" s="918"/>
      <c r="DY101" s="918"/>
      <c r="DZ101" s="919"/>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09" t="s">
        <v>361</v>
      </c>
      <c r="BS102" s="910"/>
      <c r="BT102" s="910"/>
      <c r="BU102" s="910"/>
      <c r="BV102" s="910"/>
      <c r="BW102" s="910"/>
      <c r="BX102" s="910"/>
      <c r="BY102" s="910"/>
      <c r="BZ102" s="910"/>
      <c r="CA102" s="910"/>
      <c r="CB102" s="910"/>
      <c r="CC102" s="910"/>
      <c r="CD102" s="910"/>
      <c r="CE102" s="910"/>
      <c r="CF102" s="910"/>
      <c r="CG102" s="920"/>
      <c r="CH102" s="921"/>
      <c r="CI102" s="922"/>
      <c r="CJ102" s="922"/>
      <c r="CK102" s="922"/>
      <c r="CL102" s="923"/>
      <c r="CM102" s="921"/>
      <c r="CN102" s="922"/>
      <c r="CO102" s="922"/>
      <c r="CP102" s="922"/>
      <c r="CQ102" s="923"/>
      <c r="CR102" s="924"/>
      <c r="CS102" s="925"/>
      <c r="CT102" s="925"/>
      <c r="CU102" s="925"/>
      <c r="CV102" s="926"/>
      <c r="CW102" s="924"/>
      <c r="CX102" s="925"/>
      <c r="CY102" s="925"/>
      <c r="CZ102" s="925"/>
      <c r="DA102" s="926"/>
      <c r="DB102" s="924"/>
      <c r="DC102" s="925"/>
      <c r="DD102" s="925"/>
      <c r="DE102" s="925"/>
      <c r="DF102" s="926"/>
      <c r="DG102" s="924"/>
      <c r="DH102" s="925"/>
      <c r="DI102" s="925"/>
      <c r="DJ102" s="925"/>
      <c r="DK102" s="926"/>
      <c r="DL102" s="924"/>
      <c r="DM102" s="925"/>
      <c r="DN102" s="925"/>
      <c r="DO102" s="925"/>
      <c r="DP102" s="926"/>
      <c r="DQ102" s="924"/>
      <c r="DR102" s="925"/>
      <c r="DS102" s="925"/>
      <c r="DT102" s="925"/>
      <c r="DU102" s="926"/>
      <c r="DV102" s="909"/>
      <c r="DW102" s="910"/>
      <c r="DX102" s="910"/>
      <c r="DY102" s="910"/>
      <c r="DZ102" s="911"/>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2" t="s">
        <v>362</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3" t="s">
        <v>363</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4" t="s">
        <v>366</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367</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89" customFormat="1" ht="26.25" customHeight="1" x14ac:dyDescent="0.15">
      <c r="A109" s="867" t="s">
        <v>368</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70" t="s">
        <v>369</v>
      </c>
      <c r="AB109" s="868"/>
      <c r="AC109" s="868"/>
      <c r="AD109" s="868"/>
      <c r="AE109" s="869"/>
      <c r="AF109" s="870" t="s">
        <v>370</v>
      </c>
      <c r="AG109" s="868"/>
      <c r="AH109" s="868"/>
      <c r="AI109" s="868"/>
      <c r="AJ109" s="869"/>
      <c r="AK109" s="870" t="s">
        <v>238</v>
      </c>
      <c r="AL109" s="868"/>
      <c r="AM109" s="868"/>
      <c r="AN109" s="868"/>
      <c r="AO109" s="869"/>
      <c r="AP109" s="870" t="s">
        <v>371</v>
      </c>
      <c r="AQ109" s="868"/>
      <c r="AR109" s="868"/>
      <c r="AS109" s="868"/>
      <c r="AT109" s="901"/>
      <c r="AU109" s="867" t="s">
        <v>368</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70" t="s">
        <v>369</v>
      </c>
      <c r="BR109" s="868"/>
      <c r="BS109" s="868"/>
      <c r="BT109" s="868"/>
      <c r="BU109" s="869"/>
      <c r="BV109" s="870" t="s">
        <v>370</v>
      </c>
      <c r="BW109" s="868"/>
      <c r="BX109" s="868"/>
      <c r="BY109" s="868"/>
      <c r="BZ109" s="869"/>
      <c r="CA109" s="870" t="s">
        <v>238</v>
      </c>
      <c r="CB109" s="868"/>
      <c r="CC109" s="868"/>
      <c r="CD109" s="868"/>
      <c r="CE109" s="869"/>
      <c r="CF109" s="908" t="s">
        <v>371</v>
      </c>
      <c r="CG109" s="908"/>
      <c r="CH109" s="908"/>
      <c r="CI109" s="908"/>
      <c r="CJ109" s="908"/>
      <c r="CK109" s="870" t="s">
        <v>372</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70" t="s">
        <v>369</v>
      </c>
      <c r="DH109" s="868"/>
      <c r="DI109" s="868"/>
      <c r="DJ109" s="868"/>
      <c r="DK109" s="869"/>
      <c r="DL109" s="870" t="s">
        <v>370</v>
      </c>
      <c r="DM109" s="868"/>
      <c r="DN109" s="868"/>
      <c r="DO109" s="868"/>
      <c r="DP109" s="869"/>
      <c r="DQ109" s="870" t="s">
        <v>238</v>
      </c>
      <c r="DR109" s="868"/>
      <c r="DS109" s="868"/>
      <c r="DT109" s="868"/>
      <c r="DU109" s="869"/>
      <c r="DV109" s="870" t="s">
        <v>371</v>
      </c>
      <c r="DW109" s="868"/>
      <c r="DX109" s="868"/>
      <c r="DY109" s="868"/>
      <c r="DZ109" s="901"/>
    </row>
    <row r="110" spans="1:131" s="89" customFormat="1" ht="26.25" customHeight="1" x14ac:dyDescent="0.15">
      <c r="A110" s="779" t="s">
        <v>373</v>
      </c>
      <c r="B110" s="780"/>
      <c r="C110" s="780"/>
      <c r="D110" s="780"/>
      <c r="E110" s="780"/>
      <c r="F110" s="780"/>
      <c r="G110" s="780"/>
      <c r="H110" s="780"/>
      <c r="I110" s="780"/>
      <c r="J110" s="780"/>
      <c r="K110" s="780"/>
      <c r="L110" s="780"/>
      <c r="M110" s="780"/>
      <c r="N110" s="780"/>
      <c r="O110" s="780"/>
      <c r="P110" s="780"/>
      <c r="Q110" s="780"/>
      <c r="R110" s="780"/>
      <c r="S110" s="780"/>
      <c r="T110" s="780"/>
      <c r="U110" s="780"/>
      <c r="V110" s="780"/>
      <c r="W110" s="780"/>
      <c r="X110" s="780"/>
      <c r="Y110" s="780"/>
      <c r="Z110" s="781"/>
      <c r="AA110" s="860">
        <v>171404</v>
      </c>
      <c r="AB110" s="861"/>
      <c r="AC110" s="861"/>
      <c r="AD110" s="861"/>
      <c r="AE110" s="862"/>
      <c r="AF110" s="863">
        <v>169055</v>
      </c>
      <c r="AG110" s="861"/>
      <c r="AH110" s="861"/>
      <c r="AI110" s="861"/>
      <c r="AJ110" s="862"/>
      <c r="AK110" s="863">
        <v>170676</v>
      </c>
      <c r="AL110" s="861"/>
      <c r="AM110" s="861"/>
      <c r="AN110" s="861"/>
      <c r="AO110" s="862"/>
      <c r="AP110" s="864">
        <v>14.4</v>
      </c>
      <c r="AQ110" s="865"/>
      <c r="AR110" s="865"/>
      <c r="AS110" s="865"/>
      <c r="AT110" s="866"/>
      <c r="AU110" s="902" t="s">
        <v>374</v>
      </c>
      <c r="AV110" s="903"/>
      <c r="AW110" s="903"/>
      <c r="AX110" s="903"/>
      <c r="AY110" s="903"/>
      <c r="AZ110" s="812" t="s">
        <v>375</v>
      </c>
      <c r="BA110" s="780"/>
      <c r="BB110" s="780"/>
      <c r="BC110" s="780"/>
      <c r="BD110" s="780"/>
      <c r="BE110" s="780"/>
      <c r="BF110" s="780"/>
      <c r="BG110" s="780"/>
      <c r="BH110" s="780"/>
      <c r="BI110" s="780"/>
      <c r="BJ110" s="780"/>
      <c r="BK110" s="780"/>
      <c r="BL110" s="780"/>
      <c r="BM110" s="780"/>
      <c r="BN110" s="780"/>
      <c r="BO110" s="780"/>
      <c r="BP110" s="781"/>
      <c r="BQ110" s="813">
        <v>1998068</v>
      </c>
      <c r="BR110" s="797"/>
      <c r="BS110" s="797"/>
      <c r="BT110" s="797"/>
      <c r="BU110" s="797"/>
      <c r="BV110" s="797">
        <v>1963907</v>
      </c>
      <c r="BW110" s="797"/>
      <c r="BX110" s="797"/>
      <c r="BY110" s="797"/>
      <c r="BZ110" s="797"/>
      <c r="CA110" s="797">
        <v>1979774</v>
      </c>
      <c r="CB110" s="797"/>
      <c r="CC110" s="797"/>
      <c r="CD110" s="797"/>
      <c r="CE110" s="797"/>
      <c r="CF110" s="835">
        <v>167</v>
      </c>
      <c r="CG110" s="836"/>
      <c r="CH110" s="836"/>
      <c r="CI110" s="836"/>
      <c r="CJ110" s="836"/>
      <c r="CK110" s="898" t="s">
        <v>376</v>
      </c>
      <c r="CL110" s="855"/>
      <c r="CM110" s="812" t="s">
        <v>377</v>
      </c>
      <c r="CN110" s="780"/>
      <c r="CO110" s="780"/>
      <c r="CP110" s="780"/>
      <c r="CQ110" s="780"/>
      <c r="CR110" s="780"/>
      <c r="CS110" s="780"/>
      <c r="CT110" s="780"/>
      <c r="CU110" s="780"/>
      <c r="CV110" s="780"/>
      <c r="CW110" s="780"/>
      <c r="CX110" s="780"/>
      <c r="CY110" s="780"/>
      <c r="CZ110" s="780"/>
      <c r="DA110" s="780"/>
      <c r="DB110" s="780"/>
      <c r="DC110" s="780"/>
      <c r="DD110" s="780"/>
      <c r="DE110" s="780"/>
      <c r="DF110" s="781"/>
      <c r="DG110" s="813" t="s">
        <v>63</v>
      </c>
      <c r="DH110" s="797"/>
      <c r="DI110" s="797"/>
      <c r="DJ110" s="797"/>
      <c r="DK110" s="797"/>
      <c r="DL110" s="797" t="s">
        <v>63</v>
      </c>
      <c r="DM110" s="797"/>
      <c r="DN110" s="797"/>
      <c r="DO110" s="797"/>
      <c r="DP110" s="797"/>
      <c r="DQ110" s="797" t="s">
        <v>63</v>
      </c>
      <c r="DR110" s="797"/>
      <c r="DS110" s="797"/>
      <c r="DT110" s="797"/>
      <c r="DU110" s="797"/>
      <c r="DV110" s="798" t="s">
        <v>63</v>
      </c>
      <c r="DW110" s="798"/>
      <c r="DX110" s="798"/>
      <c r="DY110" s="798"/>
      <c r="DZ110" s="799"/>
    </row>
    <row r="111" spans="1:131" s="89" customFormat="1" ht="26.25" customHeight="1" x14ac:dyDescent="0.15">
      <c r="A111" s="746" t="s">
        <v>378</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897"/>
      <c r="AA111" s="884" t="s">
        <v>63</v>
      </c>
      <c r="AB111" s="885"/>
      <c r="AC111" s="885"/>
      <c r="AD111" s="885"/>
      <c r="AE111" s="886"/>
      <c r="AF111" s="887" t="s">
        <v>63</v>
      </c>
      <c r="AG111" s="885"/>
      <c r="AH111" s="885"/>
      <c r="AI111" s="885"/>
      <c r="AJ111" s="886"/>
      <c r="AK111" s="887" t="s">
        <v>63</v>
      </c>
      <c r="AL111" s="885"/>
      <c r="AM111" s="885"/>
      <c r="AN111" s="885"/>
      <c r="AO111" s="886"/>
      <c r="AP111" s="888" t="s">
        <v>63</v>
      </c>
      <c r="AQ111" s="889"/>
      <c r="AR111" s="889"/>
      <c r="AS111" s="889"/>
      <c r="AT111" s="890"/>
      <c r="AU111" s="904"/>
      <c r="AV111" s="905"/>
      <c r="AW111" s="905"/>
      <c r="AX111" s="905"/>
      <c r="AY111" s="905"/>
      <c r="AZ111" s="787" t="s">
        <v>379</v>
      </c>
      <c r="BA111" s="724"/>
      <c r="BB111" s="724"/>
      <c r="BC111" s="724"/>
      <c r="BD111" s="724"/>
      <c r="BE111" s="724"/>
      <c r="BF111" s="724"/>
      <c r="BG111" s="724"/>
      <c r="BH111" s="724"/>
      <c r="BI111" s="724"/>
      <c r="BJ111" s="724"/>
      <c r="BK111" s="724"/>
      <c r="BL111" s="724"/>
      <c r="BM111" s="724"/>
      <c r="BN111" s="724"/>
      <c r="BO111" s="724"/>
      <c r="BP111" s="725"/>
      <c r="BQ111" s="788">
        <v>19934</v>
      </c>
      <c r="BR111" s="789"/>
      <c r="BS111" s="789"/>
      <c r="BT111" s="789"/>
      <c r="BU111" s="789"/>
      <c r="BV111" s="789">
        <v>8693</v>
      </c>
      <c r="BW111" s="789"/>
      <c r="BX111" s="789"/>
      <c r="BY111" s="789"/>
      <c r="BZ111" s="789"/>
      <c r="CA111" s="789">
        <v>3143</v>
      </c>
      <c r="CB111" s="789"/>
      <c r="CC111" s="789"/>
      <c r="CD111" s="789"/>
      <c r="CE111" s="789"/>
      <c r="CF111" s="844">
        <v>0.3</v>
      </c>
      <c r="CG111" s="845"/>
      <c r="CH111" s="845"/>
      <c r="CI111" s="845"/>
      <c r="CJ111" s="845"/>
      <c r="CK111" s="899"/>
      <c r="CL111" s="857"/>
      <c r="CM111" s="787" t="s">
        <v>380</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88" t="s">
        <v>63</v>
      </c>
      <c r="DH111" s="789"/>
      <c r="DI111" s="789"/>
      <c r="DJ111" s="789"/>
      <c r="DK111" s="789"/>
      <c r="DL111" s="789" t="s">
        <v>63</v>
      </c>
      <c r="DM111" s="789"/>
      <c r="DN111" s="789"/>
      <c r="DO111" s="789"/>
      <c r="DP111" s="789"/>
      <c r="DQ111" s="789" t="s">
        <v>63</v>
      </c>
      <c r="DR111" s="789"/>
      <c r="DS111" s="789"/>
      <c r="DT111" s="789"/>
      <c r="DU111" s="789"/>
      <c r="DV111" s="766" t="s">
        <v>63</v>
      </c>
      <c r="DW111" s="766"/>
      <c r="DX111" s="766"/>
      <c r="DY111" s="766"/>
      <c r="DZ111" s="767"/>
    </row>
    <row r="112" spans="1:131" s="89" customFormat="1" ht="26.25" customHeight="1" x14ac:dyDescent="0.15">
      <c r="A112" s="891" t="s">
        <v>381</v>
      </c>
      <c r="B112" s="892"/>
      <c r="C112" s="724" t="s">
        <v>382</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51" t="s">
        <v>63</v>
      </c>
      <c r="AB112" s="752"/>
      <c r="AC112" s="752"/>
      <c r="AD112" s="752"/>
      <c r="AE112" s="753"/>
      <c r="AF112" s="754" t="s">
        <v>63</v>
      </c>
      <c r="AG112" s="752"/>
      <c r="AH112" s="752"/>
      <c r="AI112" s="752"/>
      <c r="AJ112" s="753"/>
      <c r="AK112" s="754" t="s">
        <v>63</v>
      </c>
      <c r="AL112" s="752"/>
      <c r="AM112" s="752"/>
      <c r="AN112" s="752"/>
      <c r="AO112" s="753"/>
      <c r="AP112" s="793" t="s">
        <v>63</v>
      </c>
      <c r="AQ112" s="794"/>
      <c r="AR112" s="794"/>
      <c r="AS112" s="794"/>
      <c r="AT112" s="795"/>
      <c r="AU112" s="904"/>
      <c r="AV112" s="905"/>
      <c r="AW112" s="905"/>
      <c r="AX112" s="905"/>
      <c r="AY112" s="905"/>
      <c r="AZ112" s="787" t="s">
        <v>383</v>
      </c>
      <c r="BA112" s="724"/>
      <c r="BB112" s="724"/>
      <c r="BC112" s="724"/>
      <c r="BD112" s="724"/>
      <c r="BE112" s="724"/>
      <c r="BF112" s="724"/>
      <c r="BG112" s="724"/>
      <c r="BH112" s="724"/>
      <c r="BI112" s="724"/>
      <c r="BJ112" s="724"/>
      <c r="BK112" s="724"/>
      <c r="BL112" s="724"/>
      <c r="BM112" s="724"/>
      <c r="BN112" s="724"/>
      <c r="BO112" s="724"/>
      <c r="BP112" s="725"/>
      <c r="BQ112" s="788">
        <v>210627</v>
      </c>
      <c r="BR112" s="789"/>
      <c r="BS112" s="789"/>
      <c r="BT112" s="789"/>
      <c r="BU112" s="789"/>
      <c r="BV112" s="789">
        <v>195431</v>
      </c>
      <c r="BW112" s="789"/>
      <c r="BX112" s="789"/>
      <c r="BY112" s="789"/>
      <c r="BZ112" s="789"/>
      <c r="CA112" s="789">
        <v>180740</v>
      </c>
      <c r="CB112" s="789"/>
      <c r="CC112" s="789"/>
      <c r="CD112" s="789"/>
      <c r="CE112" s="789"/>
      <c r="CF112" s="844">
        <v>15.2</v>
      </c>
      <c r="CG112" s="845"/>
      <c r="CH112" s="845"/>
      <c r="CI112" s="845"/>
      <c r="CJ112" s="845"/>
      <c r="CK112" s="899"/>
      <c r="CL112" s="857"/>
      <c r="CM112" s="787" t="s">
        <v>384</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88" t="s">
        <v>63</v>
      </c>
      <c r="DH112" s="789"/>
      <c r="DI112" s="789"/>
      <c r="DJ112" s="789"/>
      <c r="DK112" s="789"/>
      <c r="DL112" s="789" t="s">
        <v>63</v>
      </c>
      <c r="DM112" s="789"/>
      <c r="DN112" s="789"/>
      <c r="DO112" s="789"/>
      <c r="DP112" s="789"/>
      <c r="DQ112" s="789" t="s">
        <v>63</v>
      </c>
      <c r="DR112" s="789"/>
      <c r="DS112" s="789"/>
      <c r="DT112" s="789"/>
      <c r="DU112" s="789"/>
      <c r="DV112" s="766" t="s">
        <v>63</v>
      </c>
      <c r="DW112" s="766"/>
      <c r="DX112" s="766"/>
      <c r="DY112" s="766"/>
      <c r="DZ112" s="767"/>
    </row>
    <row r="113" spans="1:130" s="89" customFormat="1" ht="26.25" customHeight="1" x14ac:dyDescent="0.15">
      <c r="A113" s="893"/>
      <c r="B113" s="894"/>
      <c r="C113" s="724" t="s">
        <v>385</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884">
        <v>7000</v>
      </c>
      <c r="AB113" s="885"/>
      <c r="AC113" s="885"/>
      <c r="AD113" s="885"/>
      <c r="AE113" s="886"/>
      <c r="AF113" s="887">
        <v>5364</v>
      </c>
      <c r="AG113" s="885"/>
      <c r="AH113" s="885"/>
      <c r="AI113" s="885"/>
      <c r="AJ113" s="886"/>
      <c r="AK113" s="887">
        <v>1698</v>
      </c>
      <c r="AL113" s="885"/>
      <c r="AM113" s="885"/>
      <c r="AN113" s="885"/>
      <c r="AO113" s="886"/>
      <c r="AP113" s="888">
        <v>0.1</v>
      </c>
      <c r="AQ113" s="889"/>
      <c r="AR113" s="889"/>
      <c r="AS113" s="889"/>
      <c r="AT113" s="890"/>
      <c r="AU113" s="904"/>
      <c r="AV113" s="905"/>
      <c r="AW113" s="905"/>
      <c r="AX113" s="905"/>
      <c r="AY113" s="905"/>
      <c r="AZ113" s="787" t="s">
        <v>386</v>
      </c>
      <c r="BA113" s="724"/>
      <c r="BB113" s="724"/>
      <c r="BC113" s="724"/>
      <c r="BD113" s="724"/>
      <c r="BE113" s="724"/>
      <c r="BF113" s="724"/>
      <c r="BG113" s="724"/>
      <c r="BH113" s="724"/>
      <c r="BI113" s="724"/>
      <c r="BJ113" s="724"/>
      <c r="BK113" s="724"/>
      <c r="BL113" s="724"/>
      <c r="BM113" s="724"/>
      <c r="BN113" s="724"/>
      <c r="BO113" s="724"/>
      <c r="BP113" s="725"/>
      <c r="BQ113" s="788">
        <v>1088756</v>
      </c>
      <c r="BR113" s="789"/>
      <c r="BS113" s="789"/>
      <c r="BT113" s="789"/>
      <c r="BU113" s="789"/>
      <c r="BV113" s="789">
        <v>984974</v>
      </c>
      <c r="BW113" s="789"/>
      <c r="BX113" s="789"/>
      <c r="BY113" s="789"/>
      <c r="BZ113" s="789"/>
      <c r="CA113" s="789">
        <v>908191</v>
      </c>
      <c r="CB113" s="789"/>
      <c r="CC113" s="789"/>
      <c r="CD113" s="789"/>
      <c r="CE113" s="789"/>
      <c r="CF113" s="844">
        <v>76.599999999999994</v>
      </c>
      <c r="CG113" s="845"/>
      <c r="CH113" s="845"/>
      <c r="CI113" s="845"/>
      <c r="CJ113" s="845"/>
      <c r="CK113" s="899"/>
      <c r="CL113" s="857"/>
      <c r="CM113" s="787" t="s">
        <v>387</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51" t="s">
        <v>63</v>
      </c>
      <c r="DH113" s="752"/>
      <c r="DI113" s="752"/>
      <c r="DJ113" s="752"/>
      <c r="DK113" s="753"/>
      <c r="DL113" s="754" t="s">
        <v>63</v>
      </c>
      <c r="DM113" s="752"/>
      <c r="DN113" s="752"/>
      <c r="DO113" s="752"/>
      <c r="DP113" s="753"/>
      <c r="DQ113" s="754" t="s">
        <v>63</v>
      </c>
      <c r="DR113" s="752"/>
      <c r="DS113" s="752"/>
      <c r="DT113" s="752"/>
      <c r="DU113" s="753"/>
      <c r="DV113" s="793" t="s">
        <v>63</v>
      </c>
      <c r="DW113" s="794"/>
      <c r="DX113" s="794"/>
      <c r="DY113" s="794"/>
      <c r="DZ113" s="795"/>
    </row>
    <row r="114" spans="1:130" s="89" customFormat="1" ht="26.25" customHeight="1" x14ac:dyDescent="0.15">
      <c r="A114" s="893"/>
      <c r="B114" s="894"/>
      <c r="C114" s="724" t="s">
        <v>388</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51">
        <v>89776</v>
      </c>
      <c r="AB114" s="752"/>
      <c r="AC114" s="752"/>
      <c r="AD114" s="752"/>
      <c r="AE114" s="753"/>
      <c r="AF114" s="754">
        <v>89311</v>
      </c>
      <c r="AG114" s="752"/>
      <c r="AH114" s="752"/>
      <c r="AI114" s="752"/>
      <c r="AJ114" s="753"/>
      <c r="AK114" s="754">
        <v>84185</v>
      </c>
      <c r="AL114" s="752"/>
      <c r="AM114" s="752"/>
      <c r="AN114" s="752"/>
      <c r="AO114" s="753"/>
      <c r="AP114" s="793">
        <v>7.1</v>
      </c>
      <c r="AQ114" s="794"/>
      <c r="AR114" s="794"/>
      <c r="AS114" s="794"/>
      <c r="AT114" s="795"/>
      <c r="AU114" s="904"/>
      <c r="AV114" s="905"/>
      <c r="AW114" s="905"/>
      <c r="AX114" s="905"/>
      <c r="AY114" s="905"/>
      <c r="AZ114" s="787" t="s">
        <v>389</v>
      </c>
      <c r="BA114" s="724"/>
      <c r="BB114" s="724"/>
      <c r="BC114" s="724"/>
      <c r="BD114" s="724"/>
      <c r="BE114" s="724"/>
      <c r="BF114" s="724"/>
      <c r="BG114" s="724"/>
      <c r="BH114" s="724"/>
      <c r="BI114" s="724"/>
      <c r="BJ114" s="724"/>
      <c r="BK114" s="724"/>
      <c r="BL114" s="724"/>
      <c r="BM114" s="724"/>
      <c r="BN114" s="724"/>
      <c r="BO114" s="724"/>
      <c r="BP114" s="725"/>
      <c r="BQ114" s="788">
        <v>163882</v>
      </c>
      <c r="BR114" s="789"/>
      <c r="BS114" s="789"/>
      <c r="BT114" s="789"/>
      <c r="BU114" s="789"/>
      <c r="BV114" s="789">
        <v>10112</v>
      </c>
      <c r="BW114" s="789"/>
      <c r="BX114" s="789"/>
      <c r="BY114" s="789"/>
      <c r="BZ114" s="789"/>
      <c r="CA114" s="789" t="s">
        <v>63</v>
      </c>
      <c r="CB114" s="789"/>
      <c r="CC114" s="789"/>
      <c r="CD114" s="789"/>
      <c r="CE114" s="789"/>
      <c r="CF114" s="844" t="s">
        <v>63</v>
      </c>
      <c r="CG114" s="845"/>
      <c r="CH114" s="845"/>
      <c r="CI114" s="845"/>
      <c r="CJ114" s="845"/>
      <c r="CK114" s="899"/>
      <c r="CL114" s="857"/>
      <c r="CM114" s="787" t="s">
        <v>390</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51" t="s">
        <v>63</v>
      </c>
      <c r="DH114" s="752"/>
      <c r="DI114" s="752"/>
      <c r="DJ114" s="752"/>
      <c r="DK114" s="753"/>
      <c r="DL114" s="754" t="s">
        <v>63</v>
      </c>
      <c r="DM114" s="752"/>
      <c r="DN114" s="752"/>
      <c r="DO114" s="752"/>
      <c r="DP114" s="753"/>
      <c r="DQ114" s="754" t="s">
        <v>63</v>
      </c>
      <c r="DR114" s="752"/>
      <c r="DS114" s="752"/>
      <c r="DT114" s="752"/>
      <c r="DU114" s="753"/>
      <c r="DV114" s="793" t="s">
        <v>63</v>
      </c>
      <c r="DW114" s="794"/>
      <c r="DX114" s="794"/>
      <c r="DY114" s="794"/>
      <c r="DZ114" s="795"/>
    </row>
    <row r="115" spans="1:130" s="89" customFormat="1" ht="26.25" customHeight="1" x14ac:dyDescent="0.15">
      <c r="A115" s="893"/>
      <c r="B115" s="894"/>
      <c r="C115" s="724" t="s">
        <v>391</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884">
        <v>11298</v>
      </c>
      <c r="AB115" s="885"/>
      <c r="AC115" s="885"/>
      <c r="AD115" s="885"/>
      <c r="AE115" s="886"/>
      <c r="AF115" s="887">
        <v>11240</v>
      </c>
      <c r="AG115" s="885"/>
      <c r="AH115" s="885"/>
      <c r="AI115" s="885"/>
      <c r="AJ115" s="886"/>
      <c r="AK115" s="887">
        <v>5551</v>
      </c>
      <c r="AL115" s="885"/>
      <c r="AM115" s="885"/>
      <c r="AN115" s="885"/>
      <c r="AO115" s="886"/>
      <c r="AP115" s="888">
        <v>0.5</v>
      </c>
      <c r="AQ115" s="889"/>
      <c r="AR115" s="889"/>
      <c r="AS115" s="889"/>
      <c r="AT115" s="890"/>
      <c r="AU115" s="904"/>
      <c r="AV115" s="905"/>
      <c r="AW115" s="905"/>
      <c r="AX115" s="905"/>
      <c r="AY115" s="905"/>
      <c r="AZ115" s="787" t="s">
        <v>392</v>
      </c>
      <c r="BA115" s="724"/>
      <c r="BB115" s="724"/>
      <c r="BC115" s="724"/>
      <c r="BD115" s="724"/>
      <c r="BE115" s="724"/>
      <c r="BF115" s="724"/>
      <c r="BG115" s="724"/>
      <c r="BH115" s="724"/>
      <c r="BI115" s="724"/>
      <c r="BJ115" s="724"/>
      <c r="BK115" s="724"/>
      <c r="BL115" s="724"/>
      <c r="BM115" s="724"/>
      <c r="BN115" s="724"/>
      <c r="BO115" s="724"/>
      <c r="BP115" s="725"/>
      <c r="BQ115" s="788" t="s">
        <v>63</v>
      </c>
      <c r="BR115" s="789"/>
      <c r="BS115" s="789"/>
      <c r="BT115" s="789"/>
      <c r="BU115" s="789"/>
      <c r="BV115" s="789" t="s">
        <v>63</v>
      </c>
      <c r="BW115" s="789"/>
      <c r="BX115" s="789"/>
      <c r="BY115" s="789"/>
      <c r="BZ115" s="789"/>
      <c r="CA115" s="789" t="s">
        <v>63</v>
      </c>
      <c r="CB115" s="789"/>
      <c r="CC115" s="789"/>
      <c r="CD115" s="789"/>
      <c r="CE115" s="789"/>
      <c r="CF115" s="844" t="s">
        <v>63</v>
      </c>
      <c r="CG115" s="845"/>
      <c r="CH115" s="845"/>
      <c r="CI115" s="845"/>
      <c r="CJ115" s="845"/>
      <c r="CK115" s="899"/>
      <c r="CL115" s="857"/>
      <c r="CM115" s="787" t="s">
        <v>393</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51" t="s">
        <v>63</v>
      </c>
      <c r="DH115" s="752"/>
      <c r="DI115" s="752"/>
      <c r="DJ115" s="752"/>
      <c r="DK115" s="753"/>
      <c r="DL115" s="754" t="s">
        <v>63</v>
      </c>
      <c r="DM115" s="752"/>
      <c r="DN115" s="752"/>
      <c r="DO115" s="752"/>
      <c r="DP115" s="753"/>
      <c r="DQ115" s="754" t="s">
        <v>63</v>
      </c>
      <c r="DR115" s="752"/>
      <c r="DS115" s="752"/>
      <c r="DT115" s="752"/>
      <c r="DU115" s="753"/>
      <c r="DV115" s="793" t="s">
        <v>63</v>
      </c>
      <c r="DW115" s="794"/>
      <c r="DX115" s="794"/>
      <c r="DY115" s="794"/>
      <c r="DZ115" s="795"/>
    </row>
    <row r="116" spans="1:130" s="89" customFormat="1" ht="26.25" customHeight="1" x14ac:dyDescent="0.15">
      <c r="A116" s="895"/>
      <c r="B116" s="896"/>
      <c r="C116" s="791" t="s">
        <v>394</v>
      </c>
      <c r="D116" s="791"/>
      <c r="E116" s="791"/>
      <c r="F116" s="791"/>
      <c r="G116" s="791"/>
      <c r="H116" s="791"/>
      <c r="I116" s="791"/>
      <c r="J116" s="791"/>
      <c r="K116" s="791"/>
      <c r="L116" s="791"/>
      <c r="M116" s="791"/>
      <c r="N116" s="791"/>
      <c r="O116" s="791"/>
      <c r="P116" s="791"/>
      <c r="Q116" s="791"/>
      <c r="R116" s="791"/>
      <c r="S116" s="791"/>
      <c r="T116" s="791"/>
      <c r="U116" s="791"/>
      <c r="V116" s="791"/>
      <c r="W116" s="791"/>
      <c r="X116" s="791"/>
      <c r="Y116" s="791"/>
      <c r="Z116" s="792"/>
      <c r="AA116" s="751" t="s">
        <v>63</v>
      </c>
      <c r="AB116" s="752"/>
      <c r="AC116" s="752"/>
      <c r="AD116" s="752"/>
      <c r="AE116" s="753"/>
      <c r="AF116" s="754">
        <v>93</v>
      </c>
      <c r="AG116" s="752"/>
      <c r="AH116" s="752"/>
      <c r="AI116" s="752"/>
      <c r="AJ116" s="753"/>
      <c r="AK116" s="754">
        <v>58</v>
      </c>
      <c r="AL116" s="752"/>
      <c r="AM116" s="752"/>
      <c r="AN116" s="752"/>
      <c r="AO116" s="753"/>
      <c r="AP116" s="793">
        <v>0</v>
      </c>
      <c r="AQ116" s="794"/>
      <c r="AR116" s="794"/>
      <c r="AS116" s="794"/>
      <c r="AT116" s="795"/>
      <c r="AU116" s="904"/>
      <c r="AV116" s="905"/>
      <c r="AW116" s="905"/>
      <c r="AX116" s="905"/>
      <c r="AY116" s="905"/>
      <c r="AZ116" s="881" t="s">
        <v>395</v>
      </c>
      <c r="BA116" s="882"/>
      <c r="BB116" s="882"/>
      <c r="BC116" s="882"/>
      <c r="BD116" s="882"/>
      <c r="BE116" s="882"/>
      <c r="BF116" s="882"/>
      <c r="BG116" s="882"/>
      <c r="BH116" s="882"/>
      <c r="BI116" s="882"/>
      <c r="BJ116" s="882"/>
      <c r="BK116" s="882"/>
      <c r="BL116" s="882"/>
      <c r="BM116" s="882"/>
      <c r="BN116" s="882"/>
      <c r="BO116" s="882"/>
      <c r="BP116" s="883"/>
      <c r="BQ116" s="788" t="s">
        <v>63</v>
      </c>
      <c r="BR116" s="789"/>
      <c r="BS116" s="789"/>
      <c r="BT116" s="789"/>
      <c r="BU116" s="789"/>
      <c r="BV116" s="789" t="s">
        <v>63</v>
      </c>
      <c r="BW116" s="789"/>
      <c r="BX116" s="789"/>
      <c r="BY116" s="789"/>
      <c r="BZ116" s="789"/>
      <c r="CA116" s="789" t="s">
        <v>63</v>
      </c>
      <c r="CB116" s="789"/>
      <c r="CC116" s="789"/>
      <c r="CD116" s="789"/>
      <c r="CE116" s="789"/>
      <c r="CF116" s="844" t="s">
        <v>63</v>
      </c>
      <c r="CG116" s="845"/>
      <c r="CH116" s="845"/>
      <c r="CI116" s="845"/>
      <c r="CJ116" s="845"/>
      <c r="CK116" s="899"/>
      <c r="CL116" s="857"/>
      <c r="CM116" s="787" t="s">
        <v>396</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51">
        <v>19934</v>
      </c>
      <c r="DH116" s="752"/>
      <c r="DI116" s="752"/>
      <c r="DJ116" s="752"/>
      <c r="DK116" s="753"/>
      <c r="DL116" s="754">
        <v>8693</v>
      </c>
      <c r="DM116" s="752"/>
      <c r="DN116" s="752"/>
      <c r="DO116" s="752"/>
      <c r="DP116" s="753"/>
      <c r="DQ116" s="754">
        <v>3143</v>
      </c>
      <c r="DR116" s="752"/>
      <c r="DS116" s="752"/>
      <c r="DT116" s="752"/>
      <c r="DU116" s="753"/>
      <c r="DV116" s="793">
        <v>0.3</v>
      </c>
      <c r="DW116" s="794"/>
      <c r="DX116" s="794"/>
      <c r="DY116" s="794"/>
      <c r="DZ116" s="795"/>
    </row>
    <row r="117" spans="1:130" s="89" customFormat="1" ht="26.25" customHeight="1" x14ac:dyDescent="0.15">
      <c r="A117" s="867" t="s">
        <v>120</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826" t="s">
        <v>397</v>
      </c>
      <c r="Z117" s="869"/>
      <c r="AA117" s="874">
        <v>279478</v>
      </c>
      <c r="AB117" s="875"/>
      <c r="AC117" s="875"/>
      <c r="AD117" s="875"/>
      <c r="AE117" s="876"/>
      <c r="AF117" s="877">
        <v>275063</v>
      </c>
      <c r="AG117" s="875"/>
      <c r="AH117" s="875"/>
      <c r="AI117" s="875"/>
      <c r="AJ117" s="876"/>
      <c r="AK117" s="877">
        <v>262168</v>
      </c>
      <c r="AL117" s="875"/>
      <c r="AM117" s="875"/>
      <c r="AN117" s="875"/>
      <c r="AO117" s="876"/>
      <c r="AP117" s="878"/>
      <c r="AQ117" s="879"/>
      <c r="AR117" s="879"/>
      <c r="AS117" s="879"/>
      <c r="AT117" s="880"/>
      <c r="AU117" s="904"/>
      <c r="AV117" s="905"/>
      <c r="AW117" s="905"/>
      <c r="AX117" s="905"/>
      <c r="AY117" s="905"/>
      <c r="AZ117" s="832" t="s">
        <v>398</v>
      </c>
      <c r="BA117" s="833"/>
      <c r="BB117" s="833"/>
      <c r="BC117" s="833"/>
      <c r="BD117" s="833"/>
      <c r="BE117" s="833"/>
      <c r="BF117" s="833"/>
      <c r="BG117" s="833"/>
      <c r="BH117" s="833"/>
      <c r="BI117" s="833"/>
      <c r="BJ117" s="833"/>
      <c r="BK117" s="833"/>
      <c r="BL117" s="833"/>
      <c r="BM117" s="833"/>
      <c r="BN117" s="833"/>
      <c r="BO117" s="833"/>
      <c r="BP117" s="834"/>
      <c r="BQ117" s="788" t="s">
        <v>63</v>
      </c>
      <c r="BR117" s="789"/>
      <c r="BS117" s="789"/>
      <c r="BT117" s="789"/>
      <c r="BU117" s="789"/>
      <c r="BV117" s="789" t="s">
        <v>63</v>
      </c>
      <c r="BW117" s="789"/>
      <c r="BX117" s="789"/>
      <c r="BY117" s="789"/>
      <c r="BZ117" s="789"/>
      <c r="CA117" s="789" t="s">
        <v>63</v>
      </c>
      <c r="CB117" s="789"/>
      <c r="CC117" s="789"/>
      <c r="CD117" s="789"/>
      <c r="CE117" s="789"/>
      <c r="CF117" s="844" t="s">
        <v>63</v>
      </c>
      <c r="CG117" s="845"/>
      <c r="CH117" s="845"/>
      <c r="CI117" s="845"/>
      <c r="CJ117" s="845"/>
      <c r="CK117" s="899"/>
      <c r="CL117" s="857"/>
      <c r="CM117" s="787" t="s">
        <v>399</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51" t="s">
        <v>63</v>
      </c>
      <c r="DH117" s="752"/>
      <c r="DI117" s="752"/>
      <c r="DJ117" s="752"/>
      <c r="DK117" s="753"/>
      <c r="DL117" s="754" t="s">
        <v>63</v>
      </c>
      <c r="DM117" s="752"/>
      <c r="DN117" s="752"/>
      <c r="DO117" s="752"/>
      <c r="DP117" s="753"/>
      <c r="DQ117" s="754" t="s">
        <v>63</v>
      </c>
      <c r="DR117" s="752"/>
      <c r="DS117" s="752"/>
      <c r="DT117" s="752"/>
      <c r="DU117" s="753"/>
      <c r="DV117" s="793" t="s">
        <v>63</v>
      </c>
      <c r="DW117" s="794"/>
      <c r="DX117" s="794"/>
      <c r="DY117" s="794"/>
      <c r="DZ117" s="795"/>
    </row>
    <row r="118" spans="1:130" s="89" customFormat="1" ht="26.25" customHeight="1" x14ac:dyDescent="0.15">
      <c r="A118" s="867" t="s">
        <v>372</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70" t="s">
        <v>369</v>
      </c>
      <c r="AB118" s="868"/>
      <c r="AC118" s="868"/>
      <c r="AD118" s="868"/>
      <c r="AE118" s="869"/>
      <c r="AF118" s="870" t="s">
        <v>370</v>
      </c>
      <c r="AG118" s="868"/>
      <c r="AH118" s="868"/>
      <c r="AI118" s="868"/>
      <c r="AJ118" s="869"/>
      <c r="AK118" s="870" t="s">
        <v>238</v>
      </c>
      <c r="AL118" s="868"/>
      <c r="AM118" s="868"/>
      <c r="AN118" s="868"/>
      <c r="AO118" s="869"/>
      <c r="AP118" s="871" t="s">
        <v>371</v>
      </c>
      <c r="AQ118" s="872"/>
      <c r="AR118" s="872"/>
      <c r="AS118" s="872"/>
      <c r="AT118" s="873"/>
      <c r="AU118" s="904"/>
      <c r="AV118" s="905"/>
      <c r="AW118" s="905"/>
      <c r="AX118" s="905"/>
      <c r="AY118" s="905"/>
      <c r="AZ118" s="790" t="s">
        <v>400</v>
      </c>
      <c r="BA118" s="791"/>
      <c r="BB118" s="791"/>
      <c r="BC118" s="791"/>
      <c r="BD118" s="791"/>
      <c r="BE118" s="791"/>
      <c r="BF118" s="791"/>
      <c r="BG118" s="791"/>
      <c r="BH118" s="791"/>
      <c r="BI118" s="791"/>
      <c r="BJ118" s="791"/>
      <c r="BK118" s="791"/>
      <c r="BL118" s="791"/>
      <c r="BM118" s="791"/>
      <c r="BN118" s="791"/>
      <c r="BO118" s="791"/>
      <c r="BP118" s="792"/>
      <c r="BQ118" s="828" t="s">
        <v>63</v>
      </c>
      <c r="BR118" s="829"/>
      <c r="BS118" s="829"/>
      <c r="BT118" s="829"/>
      <c r="BU118" s="829"/>
      <c r="BV118" s="829" t="s">
        <v>63</v>
      </c>
      <c r="BW118" s="829"/>
      <c r="BX118" s="829"/>
      <c r="BY118" s="829"/>
      <c r="BZ118" s="829"/>
      <c r="CA118" s="829" t="s">
        <v>63</v>
      </c>
      <c r="CB118" s="829"/>
      <c r="CC118" s="829"/>
      <c r="CD118" s="829"/>
      <c r="CE118" s="829"/>
      <c r="CF118" s="844" t="s">
        <v>63</v>
      </c>
      <c r="CG118" s="845"/>
      <c r="CH118" s="845"/>
      <c r="CI118" s="845"/>
      <c r="CJ118" s="845"/>
      <c r="CK118" s="899"/>
      <c r="CL118" s="857"/>
      <c r="CM118" s="787" t="s">
        <v>401</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51" t="s">
        <v>63</v>
      </c>
      <c r="DH118" s="752"/>
      <c r="DI118" s="752"/>
      <c r="DJ118" s="752"/>
      <c r="DK118" s="753"/>
      <c r="DL118" s="754" t="s">
        <v>63</v>
      </c>
      <c r="DM118" s="752"/>
      <c r="DN118" s="752"/>
      <c r="DO118" s="752"/>
      <c r="DP118" s="753"/>
      <c r="DQ118" s="754" t="s">
        <v>63</v>
      </c>
      <c r="DR118" s="752"/>
      <c r="DS118" s="752"/>
      <c r="DT118" s="752"/>
      <c r="DU118" s="753"/>
      <c r="DV118" s="793" t="s">
        <v>63</v>
      </c>
      <c r="DW118" s="794"/>
      <c r="DX118" s="794"/>
      <c r="DY118" s="794"/>
      <c r="DZ118" s="795"/>
    </row>
    <row r="119" spans="1:130" s="89" customFormat="1" ht="26.25" customHeight="1" x14ac:dyDescent="0.15">
      <c r="A119" s="854" t="s">
        <v>376</v>
      </c>
      <c r="B119" s="855"/>
      <c r="C119" s="812" t="s">
        <v>377</v>
      </c>
      <c r="D119" s="780"/>
      <c r="E119" s="780"/>
      <c r="F119" s="780"/>
      <c r="G119" s="780"/>
      <c r="H119" s="780"/>
      <c r="I119" s="780"/>
      <c r="J119" s="780"/>
      <c r="K119" s="780"/>
      <c r="L119" s="780"/>
      <c r="M119" s="780"/>
      <c r="N119" s="780"/>
      <c r="O119" s="780"/>
      <c r="P119" s="780"/>
      <c r="Q119" s="780"/>
      <c r="R119" s="780"/>
      <c r="S119" s="780"/>
      <c r="T119" s="780"/>
      <c r="U119" s="780"/>
      <c r="V119" s="780"/>
      <c r="W119" s="780"/>
      <c r="X119" s="780"/>
      <c r="Y119" s="780"/>
      <c r="Z119" s="781"/>
      <c r="AA119" s="860" t="s">
        <v>63</v>
      </c>
      <c r="AB119" s="861"/>
      <c r="AC119" s="861"/>
      <c r="AD119" s="861"/>
      <c r="AE119" s="862"/>
      <c r="AF119" s="863" t="s">
        <v>63</v>
      </c>
      <c r="AG119" s="861"/>
      <c r="AH119" s="861"/>
      <c r="AI119" s="861"/>
      <c r="AJ119" s="862"/>
      <c r="AK119" s="863" t="s">
        <v>63</v>
      </c>
      <c r="AL119" s="861"/>
      <c r="AM119" s="861"/>
      <c r="AN119" s="861"/>
      <c r="AO119" s="862"/>
      <c r="AP119" s="864" t="s">
        <v>63</v>
      </c>
      <c r="AQ119" s="865"/>
      <c r="AR119" s="865"/>
      <c r="AS119" s="865"/>
      <c r="AT119" s="866"/>
      <c r="AU119" s="906"/>
      <c r="AV119" s="907"/>
      <c r="AW119" s="907"/>
      <c r="AX119" s="907"/>
      <c r="AY119" s="907"/>
      <c r="AZ119" s="110" t="s">
        <v>120</v>
      </c>
      <c r="BA119" s="110"/>
      <c r="BB119" s="110"/>
      <c r="BC119" s="110"/>
      <c r="BD119" s="110"/>
      <c r="BE119" s="110"/>
      <c r="BF119" s="110"/>
      <c r="BG119" s="110"/>
      <c r="BH119" s="110"/>
      <c r="BI119" s="110"/>
      <c r="BJ119" s="110"/>
      <c r="BK119" s="110"/>
      <c r="BL119" s="110"/>
      <c r="BM119" s="110"/>
      <c r="BN119" s="110"/>
      <c r="BO119" s="826" t="s">
        <v>402</v>
      </c>
      <c r="BP119" s="827"/>
      <c r="BQ119" s="828">
        <v>3481267</v>
      </c>
      <c r="BR119" s="829"/>
      <c r="BS119" s="829"/>
      <c r="BT119" s="829"/>
      <c r="BU119" s="829"/>
      <c r="BV119" s="829">
        <v>3163117</v>
      </c>
      <c r="BW119" s="829"/>
      <c r="BX119" s="829"/>
      <c r="BY119" s="829"/>
      <c r="BZ119" s="829"/>
      <c r="CA119" s="829">
        <v>3071848</v>
      </c>
      <c r="CB119" s="829"/>
      <c r="CC119" s="829"/>
      <c r="CD119" s="829"/>
      <c r="CE119" s="829"/>
      <c r="CF119" s="720"/>
      <c r="CG119" s="721"/>
      <c r="CH119" s="721"/>
      <c r="CI119" s="721"/>
      <c r="CJ119" s="825"/>
      <c r="CK119" s="900"/>
      <c r="CL119" s="859"/>
      <c r="CM119" s="790" t="s">
        <v>403</v>
      </c>
      <c r="CN119" s="791"/>
      <c r="CO119" s="791"/>
      <c r="CP119" s="791"/>
      <c r="CQ119" s="791"/>
      <c r="CR119" s="791"/>
      <c r="CS119" s="791"/>
      <c r="CT119" s="791"/>
      <c r="CU119" s="791"/>
      <c r="CV119" s="791"/>
      <c r="CW119" s="791"/>
      <c r="CX119" s="791"/>
      <c r="CY119" s="791"/>
      <c r="CZ119" s="791"/>
      <c r="DA119" s="791"/>
      <c r="DB119" s="791"/>
      <c r="DC119" s="791"/>
      <c r="DD119" s="791"/>
      <c r="DE119" s="791"/>
      <c r="DF119" s="792"/>
      <c r="DG119" s="735" t="s">
        <v>63</v>
      </c>
      <c r="DH119" s="736"/>
      <c r="DI119" s="736"/>
      <c r="DJ119" s="736"/>
      <c r="DK119" s="737"/>
      <c r="DL119" s="738" t="s">
        <v>63</v>
      </c>
      <c r="DM119" s="736"/>
      <c r="DN119" s="736"/>
      <c r="DO119" s="736"/>
      <c r="DP119" s="737"/>
      <c r="DQ119" s="738" t="s">
        <v>63</v>
      </c>
      <c r="DR119" s="736"/>
      <c r="DS119" s="736"/>
      <c r="DT119" s="736"/>
      <c r="DU119" s="737"/>
      <c r="DV119" s="800" t="s">
        <v>63</v>
      </c>
      <c r="DW119" s="801"/>
      <c r="DX119" s="801"/>
      <c r="DY119" s="801"/>
      <c r="DZ119" s="802"/>
    </row>
    <row r="120" spans="1:130" s="89" customFormat="1" ht="26.25" customHeight="1" x14ac:dyDescent="0.15">
      <c r="A120" s="856"/>
      <c r="B120" s="857"/>
      <c r="C120" s="787" t="s">
        <v>380</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51" t="s">
        <v>63</v>
      </c>
      <c r="AB120" s="752"/>
      <c r="AC120" s="752"/>
      <c r="AD120" s="752"/>
      <c r="AE120" s="753"/>
      <c r="AF120" s="754" t="s">
        <v>63</v>
      </c>
      <c r="AG120" s="752"/>
      <c r="AH120" s="752"/>
      <c r="AI120" s="752"/>
      <c r="AJ120" s="753"/>
      <c r="AK120" s="754" t="s">
        <v>63</v>
      </c>
      <c r="AL120" s="752"/>
      <c r="AM120" s="752"/>
      <c r="AN120" s="752"/>
      <c r="AO120" s="753"/>
      <c r="AP120" s="793" t="s">
        <v>63</v>
      </c>
      <c r="AQ120" s="794"/>
      <c r="AR120" s="794"/>
      <c r="AS120" s="794"/>
      <c r="AT120" s="795"/>
      <c r="AU120" s="846" t="s">
        <v>404</v>
      </c>
      <c r="AV120" s="847"/>
      <c r="AW120" s="847"/>
      <c r="AX120" s="847"/>
      <c r="AY120" s="848"/>
      <c r="AZ120" s="812" t="s">
        <v>405</v>
      </c>
      <c r="BA120" s="780"/>
      <c r="BB120" s="780"/>
      <c r="BC120" s="780"/>
      <c r="BD120" s="780"/>
      <c r="BE120" s="780"/>
      <c r="BF120" s="780"/>
      <c r="BG120" s="780"/>
      <c r="BH120" s="780"/>
      <c r="BI120" s="780"/>
      <c r="BJ120" s="780"/>
      <c r="BK120" s="780"/>
      <c r="BL120" s="780"/>
      <c r="BM120" s="780"/>
      <c r="BN120" s="780"/>
      <c r="BO120" s="780"/>
      <c r="BP120" s="781"/>
      <c r="BQ120" s="813">
        <v>657522</v>
      </c>
      <c r="BR120" s="797"/>
      <c r="BS120" s="797"/>
      <c r="BT120" s="797"/>
      <c r="BU120" s="797"/>
      <c r="BV120" s="797">
        <v>608184</v>
      </c>
      <c r="BW120" s="797"/>
      <c r="BX120" s="797"/>
      <c r="BY120" s="797"/>
      <c r="BZ120" s="797"/>
      <c r="CA120" s="797">
        <v>763870</v>
      </c>
      <c r="CB120" s="797"/>
      <c r="CC120" s="797"/>
      <c r="CD120" s="797"/>
      <c r="CE120" s="797"/>
      <c r="CF120" s="835">
        <v>64.400000000000006</v>
      </c>
      <c r="CG120" s="836"/>
      <c r="CH120" s="836"/>
      <c r="CI120" s="836"/>
      <c r="CJ120" s="836"/>
      <c r="CK120" s="837" t="s">
        <v>406</v>
      </c>
      <c r="CL120" s="804"/>
      <c r="CM120" s="804"/>
      <c r="CN120" s="804"/>
      <c r="CO120" s="805"/>
      <c r="CP120" s="841" t="s">
        <v>407</v>
      </c>
      <c r="CQ120" s="842"/>
      <c r="CR120" s="842"/>
      <c r="CS120" s="842"/>
      <c r="CT120" s="842"/>
      <c r="CU120" s="842"/>
      <c r="CV120" s="842"/>
      <c r="CW120" s="842"/>
      <c r="CX120" s="842"/>
      <c r="CY120" s="842"/>
      <c r="CZ120" s="842"/>
      <c r="DA120" s="842"/>
      <c r="DB120" s="842"/>
      <c r="DC120" s="842"/>
      <c r="DD120" s="842"/>
      <c r="DE120" s="842"/>
      <c r="DF120" s="843"/>
      <c r="DG120" s="813" t="s">
        <v>63</v>
      </c>
      <c r="DH120" s="797"/>
      <c r="DI120" s="797"/>
      <c r="DJ120" s="797"/>
      <c r="DK120" s="797"/>
      <c r="DL120" s="797">
        <v>195431</v>
      </c>
      <c r="DM120" s="797"/>
      <c r="DN120" s="797"/>
      <c r="DO120" s="797"/>
      <c r="DP120" s="797"/>
      <c r="DQ120" s="797">
        <v>180740</v>
      </c>
      <c r="DR120" s="797"/>
      <c r="DS120" s="797"/>
      <c r="DT120" s="797"/>
      <c r="DU120" s="797"/>
      <c r="DV120" s="798">
        <v>15.2</v>
      </c>
      <c r="DW120" s="798"/>
      <c r="DX120" s="798"/>
      <c r="DY120" s="798"/>
      <c r="DZ120" s="799"/>
    </row>
    <row r="121" spans="1:130" s="89" customFormat="1" ht="26.25" customHeight="1" x14ac:dyDescent="0.15">
      <c r="A121" s="856"/>
      <c r="B121" s="857"/>
      <c r="C121" s="832" t="s">
        <v>408</v>
      </c>
      <c r="D121" s="833"/>
      <c r="E121" s="833"/>
      <c r="F121" s="833"/>
      <c r="G121" s="833"/>
      <c r="H121" s="833"/>
      <c r="I121" s="833"/>
      <c r="J121" s="833"/>
      <c r="K121" s="833"/>
      <c r="L121" s="833"/>
      <c r="M121" s="833"/>
      <c r="N121" s="833"/>
      <c r="O121" s="833"/>
      <c r="P121" s="833"/>
      <c r="Q121" s="833"/>
      <c r="R121" s="833"/>
      <c r="S121" s="833"/>
      <c r="T121" s="833"/>
      <c r="U121" s="833"/>
      <c r="V121" s="833"/>
      <c r="W121" s="833"/>
      <c r="X121" s="833"/>
      <c r="Y121" s="833"/>
      <c r="Z121" s="834"/>
      <c r="AA121" s="751" t="s">
        <v>63</v>
      </c>
      <c r="AB121" s="752"/>
      <c r="AC121" s="752"/>
      <c r="AD121" s="752"/>
      <c r="AE121" s="753"/>
      <c r="AF121" s="754" t="s">
        <v>63</v>
      </c>
      <c r="AG121" s="752"/>
      <c r="AH121" s="752"/>
      <c r="AI121" s="752"/>
      <c r="AJ121" s="753"/>
      <c r="AK121" s="754" t="s">
        <v>63</v>
      </c>
      <c r="AL121" s="752"/>
      <c r="AM121" s="752"/>
      <c r="AN121" s="752"/>
      <c r="AO121" s="753"/>
      <c r="AP121" s="793" t="s">
        <v>63</v>
      </c>
      <c r="AQ121" s="794"/>
      <c r="AR121" s="794"/>
      <c r="AS121" s="794"/>
      <c r="AT121" s="795"/>
      <c r="AU121" s="849"/>
      <c r="AV121" s="850"/>
      <c r="AW121" s="850"/>
      <c r="AX121" s="850"/>
      <c r="AY121" s="851"/>
      <c r="AZ121" s="787" t="s">
        <v>409</v>
      </c>
      <c r="BA121" s="724"/>
      <c r="BB121" s="724"/>
      <c r="BC121" s="724"/>
      <c r="BD121" s="724"/>
      <c r="BE121" s="724"/>
      <c r="BF121" s="724"/>
      <c r="BG121" s="724"/>
      <c r="BH121" s="724"/>
      <c r="BI121" s="724"/>
      <c r="BJ121" s="724"/>
      <c r="BK121" s="724"/>
      <c r="BL121" s="724"/>
      <c r="BM121" s="724"/>
      <c r="BN121" s="724"/>
      <c r="BO121" s="724"/>
      <c r="BP121" s="725"/>
      <c r="BQ121" s="788" t="s">
        <v>63</v>
      </c>
      <c r="BR121" s="789"/>
      <c r="BS121" s="789"/>
      <c r="BT121" s="789"/>
      <c r="BU121" s="789"/>
      <c r="BV121" s="789">
        <v>94402</v>
      </c>
      <c r="BW121" s="789"/>
      <c r="BX121" s="789"/>
      <c r="BY121" s="789"/>
      <c r="BZ121" s="789"/>
      <c r="CA121" s="789">
        <v>90385</v>
      </c>
      <c r="CB121" s="789"/>
      <c r="CC121" s="789"/>
      <c r="CD121" s="789"/>
      <c r="CE121" s="789"/>
      <c r="CF121" s="844">
        <v>7.6</v>
      </c>
      <c r="CG121" s="845"/>
      <c r="CH121" s="845"/>
      <c r="CI121" s="845"/>
      <c r="CJ121" s="845"/>
      <c r="CK121" s="838"/>
      <c r="CL121" s="807"/>
      <c r="CM121" s="807"/>
      <c r="CN121" s="807"/>
      <c r="CO121" s="808"/>
      <c r="CP121" s="816" t="s">
        <v>410</v>
      </c>
      <c r="CQ121" s="817"/>
      <c r="CR121" s="817"/>
      <c r="CS121" s="817"/>
      <c r="CT121" s="817"/>
      <c r="CU121" s="817"/>
      <c r="CV121" s="817"/>
      <c r="CW121" s="817"/>
      <c r="CX121" s="817"/>
      <c r="CY121" s="817"/>
      <c r="CZ121" s="817"/>
      <c r="DA121" s="817"/>
      <c r="DB121" s="817"/>
      <c r="DC121" s="817"/>
      <c r="DD121" s="817"/>
      <c r="DE121" s="817"/>
      <c r="DF121" s="818"/>
      <c r="DG121" s="788" t="s">
        <v>63</v>
      </c>
      <c r="DH121" s="789"/>
      <c r="DI121" s="789"/>
      <c r="DJ121" s="789"/>
      <c r="DK121" s="789"/>
      <c r="DL121" s="789" t="s">
        <v>63</v>
      </c>
      <c r="DM121" s="789"/>
      <c r="DN121" s="789"/>
      <c r="DO121" s="789"/>
      <c r="DP121" s="789"/>
      <c r="DQ121" s="789" t="s">
        <v>63</v>
      </c>
      <c r="DR121" s="789"/>
      <c r="DS121" s="789"/>
      <c r="DT121" s="789"/>
      <c r="DU121" s="789"/>
      <c r="DV121" s="766" t="s">
        <v>63</v>
      </c>
      <c r="DW121" s="766"/>
      <c r="DX121" s="766"/>
      <c r="DY121" s="766"/>
      <c r="DZ121" s="767"/>
    </row>
    <row r="122" spans="1:130" s="89" customFormat="1" ht="26.25" customHeight="1" x14ac:dyDescent="0.15">
      <c r="A122" s="856"/>
      <c r="B122" s="857"/>
      <c r="C122" s="787" t="s">
        <v>390</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51" t="s">
        <v>63</v>
      </c>
      <c r="AB122" s="752"/>
      <c r="AC122" s="752"/>
      <c r="AD122" s="752"/>
      <c r="AE122" s="753"/>
      <c r="AF122" s="754" t="s">
        <v>63</v>
      </c>
      <c r="AG122" s="752"/>
      <c r="AH122" s="752"/>
      <c r="AI122" s="752"/>
      <c r="AJ122" s="753"/>
      <c r="AK122" s="754" t="s">
        <v>63</v>
      </c>
      <c r="AL122" s="752"/>
      <c r="AM122" s="752"/>
      <c r="AN122" s="752"/>
      <c r="AO122" s="753"/>
      <c r="AP122" s="793" t="s">
        <v>63</v>
      </c>
      <c r="AQ122" s="794"/>
      <c r="AR122" s="794"/>
      <c r="AS122" s="794"/>
      <c r="AT122" s="795"/>
      <c r="AU122" s="849"/>
      <c r="AV122" s="850"/>
      <c r="AW122" s="850"/>
      <c r="AX122" s="850"/>
      <c r="AY122" s="851"/>
      <c r="AZ122" s="790" t="s">
        <v>411</v>
      </c>
      <c r="BA122" s="791"/>
      <c r="BB122" s="791"/>
      <c r="BC122" s="791"/>
      <c r="BD122" s="791"/>
      <c r="BE122" s="791"/>
      <c r="BF122" s="791"/>
      <c r="BG122" s="791"/>
      <c r="BH122" s="791"/>
      <c r="BI122" s="791"/>
      <c r="BJ122" s="791"/>
      <c r="BK122" s="791"/>
      <c r="BL122" s="791"/>
      <c r="BM122" s="791"/>
      <c r="BN122" s="791"/>
      <c r="BO122" s="791"/>
      <c r="BP122" s="792"/>
      <c r="BQ122" s="828">
        <v>1463724</v>
      </c>
      <c r="BR122" s="829"/>
      <c r="BS122" s="829"/>
      <c r="BT122" s="829"/>
      <c r="BU122" s="829"/>
      <c r="BV122" s="829">
        <v>1394207</v>
      </c>
      <c r="BW122" s="829"/>
      <c r="BX122" s="829"/>
      <c r="BY122" s="829"/>
      <c r="BZ122" s="829"/>
      <c r="CA122" s="829">
        <v>1340416</v>
      </c>
      <c r="CB122" s="829"/>
      <c r="CC122" s="829"/>
      <c r="CD122" s="829"/>
      <c r="CE122" s="829"/>
      <c r="CF122" s="830">
        <v>113.1</v>
      </c>
      <c r="CG122" s="831"/>
      <c r="CH122" s="831"/>
      <c r="CI122" s="831"/>
      <c r="CJ122" s="831"/>
      <c r="CK122" s="838"/>
      <c r="CL122" s="807"/>
      <c r="CM122" s="807"/>
      <c r="CN122" s="807"/>
      <c r="CO122" s="808"/>
      <c r="CP122" s="816" t="s">
        <v>412</v>
      </c>
      <c r="CQ122" s="817"/>
      <c r="CR122" s="817"/>
      <c r="CS122" s="817"/>
      <c r="CT122" s="817"/>
      <c r="CU122" s="817"/>
      <c r="CV122" s="817"/>
      <c r="CW122" s="817"/>
      <c r="CX122" s="817"/>
      <c r="CY122" s="817"/>
      <c r="CZ122" s="817"/>
      <c r="DA122" s="817"/>
      <c r="DB122" s="817"/>
      <c r="DC122" s="817"/>
      <c r="DD122" s="817"/>
      <c r="DE122" s="817"/>
      <c r="DF122" s="818"/>
      <c r="DG122" s="788" t="s">
        <v>63</v>
      </c>
      <c r="DH122" s="789"/>
      <c r="DI122" s="789"/>
      <c r="DJ122" s="789"/>
      <c r="DK122" s="789"/>
      <c r="DL122" s="789" t="s">
        <v>63</v>
      </c>
      <c r="DM122" s="789"/>
      <c r="DN122" s="789"/>
      <c r="DO122" s="789"/>
      <c r="DP122" s="789"/>
      <c r="DQ122" s="789" t="s">
        <v>63</v>
      </c>
      <c r="DR122" s="789"/>
      <c r="DS122" s="789"/>
      <c r="DT122" s="789"/>
      <c r="DU122" s="789"/>
      <c r="DV122" s="766" t="s">
        <v>63</v>
      </c>
      <c r="DW122" s="766"/>
      <c r="DX122" s="766"/>
      <c r="DY122" s="766"/>
      <c r="DZ122" s="767"/>
    </row>
    <row r="123" spans="1:130" s="89" customFormat="1" ht="26.25" customHeight="1" x14ac:dyDescent="0.15">
      <c r="A123" s="856"/>
      <c r="B123" s="857"/>
      <c r="C123" s="787" t="s">
        <v>396</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51" t="s">
        <v>63</v>
      </c>
      <c r="AB123" s="752"/>
      <c r="AC123" s="752"/>
      <c r="AD123" s="752"/>
      <c r="AE123" s="753"/>
      <c r="AF123" s="754" t="s">
        <v>63</v>
      </c>
      <c r="AG123" s="752"/>
      <c r="AH123" s="752"/>
      <c r="AI123" s="752"/>
      <c r="AJ123" s="753"/>
      <c r="AK123" s="754" t="s">
        <v>63</v>
      </c>
      <c r="AL123" s="752"/>
      <c r="AM123" s="752"/>
      <c r="AN123" s="752"/>
      <c r="AO123" s="753"/>
      <c r="AP123" s="793" t="s">
        <v>63</v>
      </c>
      <c r="AQ123" s="794"/>
      <c r="AR123" s="794"/>
      <c r="AS123" s="794"/>
      <c r="AT123" s="795"/>
      <c r="AU123" s="852"/>
      <c r="AV123" s="853"/>
      <c r="AW123" s="853"/>
      <c r="AX123" s="853"/>
      <c r="AY123" s="853"/>
      <c r="AZ123" s="110" t="s">
        <v>120</v>
      </c>
      <c r="BA123" s="110"/>
      <c r="BB123" s="110"/>
      <c r="BC123" s="110"/>
      <c r="BD123" s="110"/>
      <c r="BE123" s="110"/>
      <c r="BF123" s="110"/>
      <c r="BG123" s="110"/>
      <c r="BH123" s="110"/>
      <c r="BI123" s="110"/>
      <c r="BJ123" s="110"/>
      <c r="BK123" s="110"/>
      <c r="BL123" s="110"/>
      <c r="BM123" s="110"/>
      <c r="BN123" s="110"/>
      <c r="BO123" s="826" t="s">
        <v>413</v>
      </c>
      <c r="BP123" s="827"/>
      <c r="BQ123" s="823">
        <v>2121246</v>
      </c>
      <c r="BR123" s="824"/>
      <c r="BS123" s="824"/>
      <c r="BT123" s="824"/>
      <c r="BU123" s="824"/>
      <c r="BV123" s="824">
        <v>2096793</v>
      </c>
      <c r="BW123" s="824"/>
      <c r="BX123" s="824"/>
      <c r="BY123" s="824"/>
      <c r="BZ123" s="824"/>
      <c r="CA123" s="824">
        <v>2194671</v>
      </c>
      <c r="CB123" s="824"/>
      <c r="CC123" s="824"/>
      <c r="CD123" s="824"/>
      <c r="CE123" s="824"/>
      <c r="CF123" s="720"/>
      <c r="CG123" s="721"/>
      <c r="CH123" s="721"/>
      <c r="CI123" s="721"/>
      <c r="CJ123" s="825"/>
      <c r="CK123" s="838"/>
      <c r="CL123" s="807"/>
      <c r="CM123" s="807"/>
      <c r="CN123" s="807"/>
      <c r="CO123" s="808"/>
      <c r="CP123" s="816"/>
      <c r="CQ123" s="817"/>
      <c r="CR123" s="817"/>
      <c r="CS123" s="817"/>
      <c r="CT123" s="817"/>
      <c r="CU123" s="817"/>
      <c r="CV123" s="817"/>
      <c r="CW123" s="817"/>
      <c r="CX123" s="817"/>
      <c r="CY123" s="817"/>
      <c r="CZ123" s="817"/>
      <c r="DA123" s="817"/>
      <c r="DB123" s="817"/>
      <c r="DC123" s="817"/>
      <c r="DD123" s="817"/>
      <c r="DE123" s="817"/>
      <c r="DF123" s="818"/>
      <c r="DG123" s="751"/>
      <c r="DH123" s="752"/>
      <c r="DI123" s="752"/>
      <c r="DJ123" s="752"/>
      <c r="DK123" s="753"/>
      <c r="DL123" s="754"/>
      <c r="DM123" s="752"/>
      <c r="DN123" s="752"/>
      <c r="DO123" s="752"/>
      <c r="DP123" s="753"/>
      <c r="DQ123" s="754"/>
      <c r="DR123" s="752"/>
      <c r="DS123" s="752"/>
      <c r="DT123" s="752"/>
      <c r="DU123" s="753"/>
      <c r="DV123" s="793"/>
      <c r="DW123" s="794"/>
      <c r="DX123" s="794"/>
      <c r="DY123" s="794"/>
      <c r="DZ123" s="795"/>
    </row>
    <row r="124" spans="1:130" s="89" customFormat="1" ht="26.25" customHeight="1" thickBot="1" x14ac:dyDescent="0.2">
      <c r="A124" s="856"/>
      <c r="B124" s="857"/>
      <c r="C124" s="787" t="s">
        <v>399</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51" t="s">
        <v>63</v>
      </c>
      <c r="AB124" s="752"/>
      <c r="AC124" s="752"/>
      <c r="AD124" s="752"/>
      <c r="AE124" s="753"/>
      <c r="AF124" s="754" t="s">
        <v>63</v>
      </c>
      <c r="AG124" s="752"/>
      <c r="AH124" s="752"/>
      <c r="AI124" s="752"/>
      <c r="AJ124" s="753"/>
      <c r="AK124" s="754" t="s">
        <v>63</v>
      </c>
      <c r="AL124" s="752"/>
      <c r="AM124" s="752"/>
      <c r="AN124" s="752"/>
      <c r="AO124" s="753"/>
      <c r="AP124" s="793" t="s">
        <v>63</v>
      </c>
      <c r="AQ124" s="794"/>
      <c r="AR124" s="794"/>
      <c r="AS124" s="794"/>
      <c r="AT124" s="795"/>
      <c r="AU124" s="819" t="s">
        <v>414</v>
      </c>
      <c r="AV124" s="820"/>
      <c r="AW124" s="820"/>
      <c r="AX124" s="820"/>
      <c r="AY124" s="820"/>
      <c r="AZ124" s="820"/>
      <c r="BA124" s="820"/>
      <c r="BB124" s="820"/>
      <c r="BC124" s="820"/>
      <c r="BD124" s="820"/>
      <c r="BE124" s="820"/>
      <c r="BF124" s="820"/>
      <c r="BG124" s="820"/>
      <c r="BH124" s="820"/>
      <c r="BI124" s="820"/>
      <c r="BJ124" s="820"/>
      <c r="BK124" s="820"/>
      <c r="BL124" s="820"/>
      <c r="BM124" s="820"/>
      <c r="BN124" s="820"/>
      <c r="BO124" s="820"/>
      <c r="BP124" s="821"/>
      <c r="BQ124" s="822">
        <v>142.5</v>
      </c>
      <c r="BR124" s="814"/>
      <c r="BS124" s="814"/>
      <c r="BT124" s="814"/>
      <c r="BU124" s="814"/>
      <c r="BV124" s="814">
        <v>104.8</v>
      </c>
      <c r="BW124" s="814"/>
      <c r="BX124" s="814"/>
      <c r="BY124" s="814"/>
      <c r="BZ124" s="814"/>
      <c r="CA124" s="814">
        <v>74</v>
      </c>
      <c r="CB124" s="814"/>
      <c r="CC124" s="814"/>
      <c r="CD124" s="814"/>
      <c r="CE124" s="814"/>
      <c r="CF124" s="698"/>
      <c r="CG124" s="699"/>
      <c r="CH124" s="699"/>
      <c r="CI124" s="699"/>
      <c r="CJ124" s="815"/>
      <c r="CK124" s="839"/>
      <c r="CL124" s="839"/>
      <c r="CM124" s="839"/>
      <c r="CN124" s="839"/>
      <c r="CO124" s="840"/>
      <c r="CP124" s="816" t="s">
        <v>415</v>
      </c>
      <c r="CQ124" s="817"/>
      <c r="CR124" s="817"/>
      <c r="CS124" s="817"/>
      <c r="CT124" s="817"/>
      <c r="CU124" s="817"/>
      <c r="CV124" s="817"/>
      <c r="CW124" s="817"/>
      <c r="CX124" s="817"/>
      <c r="CY124" s="817"/>
      <c r="CZ124" s="817"/>
      <c r="DA124" s="817"/>
      <c r="DB124" s="817"/>
      <c r="DC124" s="817"/>
      <c r="DD124" s="817"/>
      <c r="DE124" s="817"/>
      <c r="DF124" s="818"/>
      <c r="DG124" s="735" t="s">
        <v>63</v>
      </c>
      <c r="DH124" s="736"/>
      <c r="DI124" s="736"/>
      <c r="DJ124" s="736"/>
      <c r="DK124" s="737"/>
      <c r="DL124" s="738" t="s">
        <v>63</v>
      </c>
      <c r="DM124" s="736"/>
      <c r="DN124" s="736"/>
      <c r="DO124" s="736"/>
      <c r="DP124" s="737"/>
      <c r="DQ124" s="738" t="s">
        <v>63</v>
      </c>
      <c r="DR124" s="736"/>
      <c r="DS124" s="736"/>
      <c r="DT124" s="736"/>
      <c r="DU124" s="737"/>
      <c r="DV124" s="800" t="s">
        <v>63</v>
      </c>
      <c r="DW124" s="801"/>
      <c r="DX124" s="801"/>
      <c r="DY124" s="801"/>
      <c r="DZ124" s="802"/>
    </row>
    <row r="125" spans="1:130" s="89" customFormat="1" ht="26.25" customHeight="1" x14ac:dyDescent="0.15">
      <c r="A125" s="856"/>
      <c r="B125" s="857"/>
      <c r="C125" s="787" t="s">
        <v>401</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51" t="s">
        <v>63</v>
      </c>
      <c r="AB125" s="752"/>
      <c r="AC125" s="752"/>
      <c r="AD125" s="752"/>
      <c r="AE125" s="753"/>
      <c r="AF125" s="754" t="s">
        <v>63</v>
      </c>
      <c r="AG125" s="752"/>
      <c r="AH125" s="752"/>
      <c r="AI125" s="752"/>
      <c r="AJ125" s="753"/>
      <c r="AK125" s="754" t="s">
        <v>63</v>
      </c>
      <c r="AL125" s="752"/>
      <c r="AM125" s="752"/>
      <c r="AN125" s="752"/>
      <c r="AO125" s="753"/>
      <c r="AP125" s="793" t="s">
        <v>63</v>
      </c>
      <c r="AQ125" s="794"/>
      <c r="AR125" s="794"/>
      <c r="AS125" s="794"/>
      <c r="AT125" s="795"/>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3" t="s">
        <v>416</v>
      </c>
      <c r="CL125" s="804"/>
      <c r="CM125" s="804"/>
      <c r="CN125" s="804"/>
      <c r="CO125" s="805"/>
      <c r="CP125" s="812" t="s">
        <v>417</v>
      </c>
      <c r="CQ125" s="780"/>
      <c r="CR125" s="780"/>
      <c r="CS125" s="780"/>
      <c r="CT125" s="780"/>
      <c r="CU125" s="780"/>
      <c r="CV125" s="780"/>
      <c r="CW125" s="780"/>
      <c r="CX125" s="780"/>
      <c r="CY125" s="780"/>
      <c r="CZ125" s="780"/>
      <c r="DA125" s="780"/>
      <c r="DB125" s="780"/>
      <c r="DC125" s="780"/>
      <c r="DD125" s="780"/>
      <c r="DE125" s="780"/>
      <c r="DF125" s="781"/>
      <c r="DG125" s="813" t="s">
        <v>63</v>
      </c>
      <c r="DH125" s="797"/>
      <c r="DI125" s="797"/>
      <c r="DJ125" s="797"/>
      <c r="DK125" s="797"/>
      <c r="DL125" s="797" t="s">
        <v>63</v>
      </c>
      <c r="DM125" s="797"/>
      <c r="DN125" s="797"/>
      <c r="DO125" s="797"/>
      <c r="DP125" s="797"/>
      <c r="DQ125" s="797" t="s">
        <v>63</v>
      </c>
      <c r="DR125" s="797"/>
      <c r="DS125" s="797"/>
      <c r="DT125" s="797"/>
      <c r="DU125" s="797"/>
      <c r="DV125" s="798" t="s">
        <v>63</v>
      </c>
      <c r="DW125" s="798"/>
      <c r="DX125" s="798"/>
      <c r="DY125" s="798"/>
      <c r="DZ125" s="799"/>
    </row>
    <row r="126" spans="1:130" s="89" customFormat="1" ht="26.25" customHeight="1" thickBot="1" x14ac:dyDescent="0.2">
      <c r="A126" s="856"/>
      <c r="B126" s="857"/>
      <c r="C126" s="787" t="s">
        <v>403</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51" t="s">
        <v>63</v>
      </c>
      <c r="AB126" s="752"/>
      <c r="AC126" s="752"/>
      <c r="AD126" s="752"/>
      <c r="AE126" s="753"/>
      <c r="AF126" s="754" t="s">
        <v>63</v>
      </c>
      <c r="AG126" s="752"/>
      <c r="AH126" s="752"/>
      <c r="AI126" s="752"/>
      <c r="AJ126" s="753"/>
      <c r="AK126" s="754" t="s">
        <v>63</v>
      </c>
      <c r="AL126" s="752"/>
      <c r="AM126" s="752"/>
      <c r="AN126" s="752"/>
      <c r="AO126" s="753"/>
      <c r="AP126" s="793" t="s">
        <v>63</v>
      </c>
      <c r="AQ126" s="794"/>
      <c r="AR126" s="794"/>
      <c r="AS126" s="794"/>
      <c r="AT126" s="795"/>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6"/>
      <c r="CL126" s="807"/>
      <c r="CM126" s="807"/>
      <c r="CN126" s="807"/>
      <c r="CO126" s="808"/>
      <c r="CP126" s="787" t="s">
        <v>418</v>
      </c>
      <c r="CQ126" s="724"/>
      <c r="CR126" s="724"/>
      <c r="CS126" s="724"/>
      <c r="CT126" s="724"/>
      <c r="CU126" s="724"/>
      <c r="CV126" s="724"/>
      <c r="CW126" s="724"/>
      <c r="CX126" s="724"/>
      <c r="CY126" s="724"/>
      <c r="CZ126" s="724"/>
      <c r="DA126" s="724"/>
      <c r="DB126" s="724"/>
      <c r="DC126" s="724"/>
      <c r="DD126" s="724"/>
      <c r="DE126" s="724"/>
      <c r="DF126" s="725"/>
      <c r="DG126" s="788" t="s">
        <v>63</v>
      </c>
      <c r="DH126" s="789"/>
      <c r="DI126" s="789"/>
      <c r="DJ126" s="789"/>
      <c r="DK126" s="789"/>
      <c r="DL126" s="789" t="s">
        <v>63</v>
      </c>
      <c r="DM126" s="789"/>
      <c r="DN126" s="789"/>
      <c r="DO126" s="789"/>
      <c r="DP126" s="789"/>
      <c r="DQ126" s="789" t="s">
        <v>63</v>
      </c>
      <c r="DR126" s="789"/>
      <c r="DS126" s="789"/>
      <c r="DT126" s="789"/>
      <c r="DU126" s="789"/>
      <c r="DV126" s="766" t="s">
        <v>63</v>
      </c>
      <c r="DW126" s="766"/>
      <c r="DX126" s="766"/>
      <c r="DY126" s="766"/>
      <c r="DZ126" s="767"/>
    </row>
    <row r="127" spans="1:130" s="89" customFormat="1" ht="26.25" customHeight="1" x14ac:dyDescent="0.15">
      <c r="A127" s="858"/>
      <c r="B127" s="859"/>
      <c r="C127" s="790" t="s">
        <v>419</v>
      </c>
      <c r="D127" s="791"/>
      <c r="E127" s="791"/>
      <c r="F127" s="791"/>
      <c r="G127" s="791"/>
      <c r="H127" s="791"/>
      <c r="I127" s="791"/>
      <c r="J127" s="791"/>
      <c r="K127" s="791"/>
      <c r="L127" s="791"/>
      <c r="M127" s="791"/>
      <c r="N127" s="791"/>
      <c r="O127" s="791"/>
      <c r="P127" s="791"/>
      <c r="Q127" s="791"/>
      <c r="R127" s="791"/>
      <c r="S127" s="791"/>
      <c r="T127" s="791"/>
      <c r="U127" s="791"/>
      <c r="V127" s="791"/>
      <c r="W127" s="791"/>
      <c r="X127" s="791"/>
      <c r="Y127" s="791"/>
      <c r="Z127" s="792"/>
      <c r="AA127" s="751">
        <v>11298</v>
      </c>
      <c r="AB127" s="752"/>
      <c r="AC127" s="752"/>
      <c r="AD127" s="752"/>
      <c r="AE127" s="753"/>
      <c r="AF127" s="754">
        <v>11240</v>
      </c>
      <c r="AG127" s="752"/>
      <c r="AH127" s="752"/>
      <c r="AI127" s="752"/>
      <c r="AJ127" s="753"/>
      <c r="AK127" s="754">
        <v>5551</v>
      </c>
      <c r="AL127" s="752"/>
      <c r="AM127" s="752"/>
      <c r="AN127" s="752"/>
      <c r="AO127" s="753"/>
      <c r="AP127" s="793">
        <v>0.5</v>
      </c>
      <c r="AQ127" s="794"/>
      <c r="AR127" s="794"/>
      <c r="AS127" s="794"/>
      <c r="AT127" s="795"/>
      <c r="AU127" s="91"/>
      <c r="AV127" s="91"/>
      <c r="AW127" s="91"/>
      <c r="AX127" s="796" t="s">
        <v>420</v>
      </c>
      <c r="AY127" s="784"/>
      <c r="AZ127" s="784"/>
      <c r="BA127" s="784"/>
      <c r="BB127" s="784"/>
      <c r="BC127" s="784"/>
      <c r="BD127" s="784"/>
      <c r="BE127" s="785"/>
      <c r="BF127" s="783" t="s">
        <v>421</v>
      </c>
      <c r="BG127" s="784"/>
      <c r="BH127" s="784"/>
      <c r="BI127" s="784"/>
      <c r="BJ127" s="784"/>
      <c r="BK127" s="784"/>
      <c r="BL127" s="785"/>
      <c r="BM127" s="783" t="s">
        <v>422</v>
      </c>
      <c r="BN127" s="784"/>
      <c r="BO127" s="784"/>
      <c r="BP127" s="784"/>
      <c r="BQ127" s="784"/>
      <c r="BR127" s="784"/>
      <c r="BS127" s="785"/>
      <c r="BT127" s="783" t="s">
        <v>423</v>
      </c>
      <c r="BU127" s="784"/>
      <c r="BV127" s="784"/>
      <c r="BW127" s="784"/>
      <c r="BX127" s="784"/>
      <c r="BY127" s="784"/>
      <c r="BZ127" s="786"/>
      <c r="CA127" s="91"/>
      <c r="CB127" s="91"/>
      <c r="CC127" s="91"/>
      <c r="CD127" s="114"/>
      <c r="CE127" s="114"/>
      <c r="CF127" s="114"/>
      <c r="CG127" s="91"/>
      <c r="CH127" s="91"/>
      <c r="CI127" s="91"/>
      <c r="CJ127" s="113"/>
      <c r="CK127" s="806"/>
      <c r="CL127" s="807"/>
      <c r="CM127" s="807"/>
      <c r="CN127" s="807"/>
      <c r="CO127" s="808"/>
      <c r="CP127" s="787" t="s">
        <v>424</v>
      </c>
      <c r="CQ127" s="724"/>
      <c r="CR127" s="724"/>
      <c r="CS127" s="724"/>
      <c r="CT127" s="724"/>
      <c r="CU127" s="724"/>
      <c r="CV127" s="724"/>
      <c r="CW127" s="724"/>
      <c r="CX127" s="724"/>
      <c r="CY127" s="724"/>
      <c r="CZ127" s="724"/>
      <c r="DA127" s="724"/>
      <c r="DB127" s="724"/>
      <c r="DC127" s="724"/>
      <c r="DD127" s="724"/>
      <c r="DE127" s="724"/>
      <c r="DF127" s="725"/>
      <c r="DG127" s="788" t="s">
        <v>63</v>
      </c>
      <c r="DH127" s="789"/>
      <c r="DI127" s="789"/>
      <c r="DJ127" s="789"/>
      <c r="DK127" s="789"/>
      <c r="DL127" s="789" t="s">
        <v>63</v>
      </c>
      <c r="DM127" s="789"/>
      <c r="DN127" s="789"/>
      <c r="DO127" s="789"/>
      <c r="DP127" s="789"/>
      <c r="DQ127" s="789" t="s">
        <v>63</v>
      </c>
      <c r="DR127" s="789"/>
      <c r="DS127" s="789"/>
      <c r="DT127" s="789"/>
      <c r="DU127" s="789"/>
      <c r="DV127" s="766" t="s">
        <v>63</v>
      </c>
      <c r="DW127" s="766"/>
      <c r="DX127" s="766"/>
      <c r="DY127" s="766"/>
      <c r="DZ127" s="767"/>
    </row>
    <row r="128" spans="1:130" s="89" customFormat="1" ht="26.25" customHeight="1" thickBot="1" x14ac:dyDescent="0.2">
      <c r="A128" s="768" t="s">
        <v>425</v>
      </c>
      <c r="B128" s="769"/>
      <c r="C128" s="769"/>
      <c r="D128" s="769"/>
      <c r="E128" s="769"/>
      <c r="F128" s="769"/>
      <c r="G128" s="769"/>
      <c r="H128" s="769"/>
      <c r="I128" s="769"/>
      <c r="J128" s="769"/>
      <c r="K128" s="769"/>
      <c r="L128" s="769"/>
      <c r="M128" s="769"/>
      <c r="N128" s="769"/>
      <c r="O128" s="769"/>
      <c r="P128" s="769"/>
      <c r="Q128" s="769"/>
      <c r="R128" s="769"/>
      <c r="S128" s="769"/>
      <c r="T128" s="769"/>
      <c r="U128" s="769"/>
      <c r="V128" s="769"/>
      <c r="W128" s="770" t="s">
        <v>426</v>
      </c>
      <c r="X128" s="770"/>
      <c r="Y128" s="770"/>
      <c r="Z128" s="771"/>
      <c r="AA128" s="772">
        <v>12110</v>
      </c>
      <c r="AB128" s="773"/>
      <c r="AC128" s="773"/>
      <c r="AD128" s="773"/>
      <c r="AE128" s="774"/>
      <c r="AF128" s="775">
        <v>4017</v>
      </c>
      <c r="AG128" s="773"/>
      <c r="AH128" s="773"/>
      <c r="AI128" s="773"/>
      <c r="AJ128" s="774"/>
      <c r="AK128" s="775">
        <v>4017</v>
      </c>
      <c r="AL128" s="773"/>
      <c r="AM128" s="773"/>
      <c r="AN128" s="773"/>
      <c r="AO128" s="774"/>
      <c r="AP128" s="776"/>
      <c r="AQ128" s="777"/>
      <c r="AR128" s="777"/>
      <c r="AS128" s="777"/>
      <c r="AT128" s="778"/>
      <c r="AU128" s="91"/>
      <c r="AV128" s="91"/>
      <c r="AW128" s="91"/>
      <c r="AX128" s="779" t="s">
        <v>427</v>
      </c>
      <c r="AY128" s="780"/>
      <c r="AZ128" s="780"/>
      <c r="BA128" s="780"/>
      <c r="BB128" s="780"/>
      <c r="BC128" s="780"/>
      <c r="BD128" s="780"/>
      <c r="BE128" s="781"/>
      <c r="BF128" s="758" t="s">
        <v>63</v>
      </c>
      <c r="BG128" s="759"/>
      <c r="BH128" s="759"/>
      <c r="BI128" s="759"/>
      <c r="BJ128" s="759"/>
      <c r="BK128" s="759"/>
      <c r="BL128" s="782"/>
      <c r="BM128" s="758">
        <v>15</v>
      </c>
      <c r="BN128" s="759"/>
      <c r="BO128" s="759"/>
      <c r="BP128" s="759"/>
      <c r="BQ128" s="759"/>
      <c r="BR128" s="759"/>
      <c r="BS128" s="782"/>
      <c r="BT128" s="758">
        <v>20</v>
      </c>
      <c r="BU128" s="759"/>
      <c r="BV128" s="759"/>
      <c r="BW128" s="759"/>
      <c r="BX128" s="759"/>
      <c r="BY128" s="759"/>
      <c r="BZ128" s="760"/>
      <c r="CA128" s="114"/>
      <c r="CB128" s="114"/>
      <c r="CC128" s="114"/>
      <c r="CD128" s="114"/>
      <c r="CE128" s="114"/>
      <c r="CF128" s="114"/>
      <c r="CG128" s="91"/>
      <c r="CH128" s="91"/>
      <c r="CI128" s="91"/>
      <c r="CJ128" s="113"/>
      <c r="CK128" s="809"/>
      <c r="CL128" s="810"/>
      <c r="CM128" s="810"/>
      <c r="CN128" s="810"/>
      <c r="CO128" s="811"/>
      <c r="CP128" s="761" t="s">
        <v>428</v>
      </c>
      <c r="CQ128" s="702"/>
      <c r="CR128" s="702"/>
      <c r="CS128" s="702"/>
      <c r="CT128" s="702"/>
      <c r="CU128" s="702"/>
      <c r="CV128" s="702"/>
      <c r="CW128" s="702"/>
      <c r="CX128" s="702"/>
      <c r="CY128" s="702"/>
      <c r="CZ128" s="702"/>
      <c r="DA128" s="702"/>
      <c r="DB128" s="702"/>
      <c r="DC128" s="702"/>
      <c r="DD128" s="702"/>
      <c r="DE128" s="702"/>
      <c r="DF128" s="703"/>
      <c r="DG128" s="762" t="s">
        <v>63</v>
      </c>
      <c r="DH128" s="763"/>
      <c r="DI128" s="763"/>
      <c r="DJ128" s="763"/>
      <c r="DK128" s="763"/>
      <c r="DL128" s="763" t="s">
        <v>63</v>
      </c>
      <c r="DM128" s="763"/>
      <c r="DN128" s="763"/>
      <c r="DO128" s="763"/>
      <c r="DP128" s="763"/>
      <c r="DQ128" s="763" t="s">
        <v>63</v>
      </c>
      <c r="DR128" s="763"/>
      <c r="DS128" s="763"/>
      <c r="DT128" s="763"/>
      <c r="DU128" s="763"/>
      <c r="DV128" s="764" t="s">
        <v>63</v>
      </c>
      <c r="DW128" s="764"/>
      <c r="DX128" s="764"/>
      <c r="DY128" s="764"/>
      <c r="DZ128" s="765"/>
    </row>
    <row r="129" spans="1:131" s="89" customFormat="1" ht="26.25" customHeight="1" x14ac:dyDescent="0.15">
      <c r="A129" s="746" t="s">
        <v>43</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429</v>
      </c>
      <c r="X129" s="749"/>
      <c r="Y129" s="749"/>
      <c r="Z129" s="750"/>
      <c r="AA129" s="751">
        <v>1115071</v>
      </c>
      <c r="AB129" s="752"/>
      <c r="AC129" s="752"/>
      <c r="AD129" s="752"/>
      <c r="AE129" s="753"/>
      <c r="AF129" s="754">
        <v>1174228</v>
      </c>
      <c r="AG129" s="752"/>
      <c r="AH129" s="752"/>
      <c r="AI129" s="752"/>
      <c r="AJ129" s="753"/>
      <c r="AK129" s="754">
        <v>1339302</v>
      </c>
      <c r="AL129" s="752"/>
      <c r="AM129" s="752"/>
      <c r="AN129" s="752"/>
      <c r="AO129" s="753"/>
      <c r="AP129" s="755"/>
      <c r="AQ129" s="756"/>
      <c r="AR129" s="756"/>
      <c r="AS129" s="756"/>
      <c r="AT129" s="757"/>
      <c r="AU129" s="92"/>
      <c r="AV129" s="92"/>
      <c r="AW129" s="92"/>
      <c r="AX129" s="723" t="s">
        <v>430</v>
      </c>
      <c r="AY129" s="724"/>
      <c r="AZ129" s="724"/>
      <c r="BA129" s="724"/>
      <c r="BB129" s="724"/>
      <c r="BC129" s="724"/>
      <c r="BD129" s="724"/>
      <c r="BE129" s="725"/>
      <c r="BF129" s="742" t="s">
        <v>63</v>
      </c>
      <c r="BG129" s="743"/>
      <c r="BH129" s="743"/>
      <c r="BI129" s="743"/>
      <c r="BJ129" s="743"/>
      <c r="BK129" s="743"/>
      <c r="BL129" s="744"/>
      <c r="BM129" s="742">
        <v>20</v>
      </c>
      <c r="BN129" s="743"/>
      <c r="BO129" s="743"/>
      <c r="BP129" s="743"/>
      <c r="BQ129" s="743"/>
      <c r="BR129" s="743"/>
      <c r="BS129" s="744"/>
      <c r="BT129" s="742">
        <v>30</v>
      </c>
      <c r="BU129" s="743"/>
      <c r="BV129" s="743"/>
      <c r="BW129" s="743"/>
      <c r="BX129" s="743"/>
      <c r="BY129" s="743"/>
      <c r="BZ129" s="745"/>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6" t="s">
        <v>431</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432</v>
      </c>
      <c r="X130" s="749"/>
      <c r="Y130" s="749"/>
      <c r="Z130" s="750"/>
      <c r="AA130" s="751">
        <v>160806</v>
      </c>
      <c r="AB130" s="752"/>
      <c r="AC130" s="752"/>
      <c r="AD130" s="752"/>
      <c r="AE130" s="753"/>
      <c r="AF130" s="754">
        <v>156862</v>
      </c>
      <c r="AG130" s="752"/>
      <c r="AH130" s="752"/>
      <c r="AI130" s="752"/>
      <c r="AJ130" s="753"/>
      <c r="AK130" s="754">
        <v>154051</v>
      </c>
      <c r="AL130" s="752"/>
      <c r="AM130" s="752"/>
      <c r="AN130" s="752"/>
      <c r="AO130" s="753"/>
      <c r="AP130" s="755"/>
      <c r="AQ130" s="756"/>
      <c r="AR130" s="756"/>
      <c r="AS130" s="756"/>
      <c r="AT130" s="757"/>
      <c r="AU130" s="92"/>
      <c r="AV130" s="92"/>
      <c r="AW130" s="92"/>
      <c r="AX130" s="723" t="s">
        <v>433</v>
      </c>
      <c r="AY130" s="724"/>
      <c r="AZ130" s="724"/>
      <c r="BA130" s="724"/>
      <c r="BB130" s="724"/>
      <c r="BC130" s="724"/>
      <c r="BD130" s="724"/>
      <c r="BE130" s="725"/>
      <c r="BF130" s="726">
        <v>10.3</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434</v>
      </c>
      <c r="X131" s="733"/>
      <c r="Y131" s="733"/>
      <c r="Z131" s="734"/>
      <c r="AA131" s="735">
        <v>954265</v>
      </c>
      <c r="AB131" s="736"/>
      <c r="AC131" s="736"/>
      <c r="AD131" s="736"/>
      <c r="AE131" s="737"/>
      <c r="AF131" s="738">
        <v>1017366</v>
      </c>
      <c r="AG131" s="736"/>
      <c r="AH131" s="736"/>
      <c r="AI131" s="736"/>
      <c r="AJ131" s="737"/>
      <c r="AK131" s="738">
        <v>1185251</v>
      </c>
      <c r="AL131" s="736"/>
      <c r="AM131" s="736"/>
      <c r="AN131" s="736"/>
      <c r="AO131" s="737"/>
      <c r="AP131" s="739"/>
      <c r="AQ131" s="740"/>
      <c r="AR131" s="740"/>
      <c r="AS131" s="740"/>
      <c r="AT131" s="741"/>
      <c r="AU131" s="92"/>
      <c r="AV131" s="92"/>
      <c r="AW131" s="92"/>
      <c r="AX131" s="701" t="s">
        <v>435</v>
      </c>
      <c r="AY131" s="702"/>
      <c r="AZ131" s="702"/>
      <c r="BA131" s="702"/>
      <c r="BB131" s="702"/>
      <c r="BC131" s="702"/>
      <c r="BD131" s="702"/>
      <c r="BE131" s="703"/>
      <c r="BF131" s="704">
        <v>74</v>
      </c>
      <c r="BG131" s="705"/>
      <c r="BH131" s="705"/>
      <c r="BI131" s="705"/>
      <c r="BJ131" s="705"/>
      <c r="BK131" s="705"/>
      <c r="BL131" s="706"/>
      <c r="BM131" s="704">
        <v>350</v>
      </c>
      <c r="BN131" s="705"/>
      <c r="BO131" s="705"/>
      <c r="BP131" s="705"/>
      <c r="BQ131" s="705"/>
      <c r="BR131" s="705"/>
      <c r="BS131" s="706"/>
      <c r="BT131" s="707"/>
      <c r="BU131" s="708"/>
      <c r="BV131" s="708"/>
      <c r="BW131" s="708"/>
      <c r="BX131" s="708"/>
      <c r="BY131" s="708"/>
      <c r="BZ131" s="709"/>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0" t="s">
        <v>436</v>
      </c>
      <c r="B132" s="711"/>
      <c r="C132" s="711"/>
      <c r="D132" s="711"/>
      <c r="E132" s="711"/>
      <c r="F132" s="711"/>
      <c r="G132" s="711"/>
      <c r="H132" s="711"/>
      <c r="I132" s="711"/>
      <c r="J132" s="711"/>
      <c r="K132" s="711"/>
      <c r="L132" s="711"/>
      <c r="M132" s="711"/>
      <c r="N132" s="711"/>
      <c r="O132" s="711"/>
      <c r="P132" s="711"/>
      <c r="Q132" s="711"/>
      <c r="R132" s="711"/>
      <c r="S132" s="711"/>
      <c r="T132" s="711"/>
      <c r="U132" s="711"/>
      <c r="V132" s="714" t="s">
        <v>437</v>
      </c>
      <c r="W132" s="714"/>
      <c r="X132" s="714"/>
      <c r="Y132" s="714"/>
      <c r="Z132" s="715"/>
      <c r="AA132" s="716">
        <v>11.16691904</v>
      </c>
      <c r="AB132" s="717"/>
      <c r="AC132" s="717"/>
      <c r="AD132" s="717"/>
      <c r="AE132" s="718"/>
      <c r="AF132" s="719">
        <v>11.223492820000001</v>
      </c>
      <c r="AG132" s="717"/>
      <c r="AH132" s="717"/>
      <c r="AI132" s="717"/>
      <c r="AJ132" s="718"/>
      <c r="AK132" s="719">
        <v>8.7829470650000001</v>
      </c>
      <c r="AL132" s="717"/>
      <c r="AM132" s="717"/>
      <c r="AN132" s="717"/>
      <c r="AO132" s="718"/>
      <c r="AP132" s="720"/>
      <c r="AQ132" s="721"/>
      <c r="AR132" s="721"/>
      <c r="AS132" s="721"/>
      <c r="AT132" s="722"/>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2"/>
      <c r="B133" s="713"/>
      <c r="C133" s="713"/>
      <c r="D133" s="713"/>
      <c r="E133" s="713"/>
      <c r="F133" s="713"/>
      <c r="G133" s="713"/>
      <c r="H133" s="713"/>
      <c r="I133" s="713"/>
      <c r="J133" s="713"/>
      <c r="K133" s="713"/>
      <c r="L133" s="713"/>
      <c r="M133" s="713"/>
      <c r="N133" s="713"/>
      <c r="O133" s="713"/>
      <c r="P133" s="713"/>
      <c r="Q133" s="713"/>
      <c r="R133" s="713"/>
      <c r="S133" s="713"/>
      <c r="T133" s="713"/>
      <c r="U133" s="713"/>
      <c r="V133" s="693" t="s">
        <v>438</v>
      </c>
      <c r="W133" s="693"/>
      <c r="X133" s="693"/>
      <c r="Y133" s="693"/>
      <c r="Z133" s="694"/>
      <c r="AA133" s="695">
        <v>11.1</v>
      </c>
      <c r="AB133" s="696"/>
      <c r="AC133" s="696"/>
      <c r="AD133" s="696"/>
      <c r="AE133" s="697"/>
      <c r="AF133" s="695">
        <v>11.1</v>
      </c>
      <c r="AG133" s="696"/>
      <c r="AH133" s="696"/>
      <c r="AI133" s="696"/>
      <c r="AJ133" s="697"/>
      <c r="AK133" s="695">
        <v>10.3</v>
      </c>
      <c r="AL133" s="696"/>
      <c r="AM133" s="696"/>
      <c r="AN133" s="696"/>
      <c r="AO133" s="697"/>
      <c r="AP133" s="698"/>
      <c r="AQ133" s="699"/>
      <c r="AR133" s="699"/>
      <c r="AS133" s="699"/>
      <c r="AT133" s="700"/>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5C0BD-EC42-44A5-8CB7-2FE8CD9BA961}">
  <sheetPr>
    <pageSetUpPr fitToPage="1"/>
  </sheetPr>
  <dimension ref="A1:DQ105"/>
  <sheetViews>
    <sheetView showGridLines="0" view="pageBreakPreview" topLeftCell="A43"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1A3DA-6BBD-4D1E-959D-CB36C58D518E}">
  <sheetPr>
    <pageSetUpPr fitToPage="1"/>
  </sheetPr>
  <dimension ref="A1:DL89"/>
  <sheetViews>
    <sheetView showGridLines="0" topLeftCell="AN1" zoomScale="80" zoomScaleNormal="8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9B1D3-0B44-48C4-9228-700FDAB8564D}">
  <sheetPr>
    <pageSetUpPr fitToPage="1"/>
  </sheetPr>
  <dimension ref="A1:AZ73"/>
  <sheetViews>
    <sheetView showGridLines="0" view="pageBreakPreview" topLeftCell="A25"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440</v>
      </c>
      <c r="AL6" s="118"/>
      <c r="AM6" s="118"/>
      <c r="AN6" s="118"/>
    </row>
    <row r="7" spans="1:46" ht="13.5" customHeight="1" x14ac:dyDescent="0.15">
      <c r="A7" s="10"/>
      <c r="AK7" s="119"/>
      <c r="AL7" s="120"/>
      <c r="AM7" s="120"/>
      <c r="AN7" s="121"/>
      <c r="AO7" s="1112" t="s">
        <v>441</v>
      </c>
      <c r="AP7" s="122"/>
      <c r="AQ7" s="123" t="s">
        <v>442</v>
      </c>
      <c r="AR7" s="124"/>
    </row>
    <row r="8" spans="1:46" x14ac:dyDescent="0.15">
      <c r="A8" s="10"/>
      <c r="AK8" s="125"/>
      <c r="AL8" s="126"/>
      <c r="AM8" s="126"/>
      <c r="AN8" s="127"/>
      <c r="AO8" s="1113"/>
      <c r="AP8" s="128" t="s">
        <v>443</v>
      </c>
      <c r="AQ8" s="129" t="s">
        <v>444</v>
      </c>
      <c r="AR8" s="130" t="s">
        <v>445</v>
      </c>
    </row>
    <row r="9" spans="1:46" x14ac:dyDescent="0.15">
      <c r="A9" s="10"/>
      <c r="AK9" s="1114" t="s">
        <v>446</v>
      </c>
      <c r="AL9" s="1115"/>
      <c r="AM9" s="1115"/>
      <c r="AN9" s="1116"/>
      <c r="AO9" s="131">
        <v>294066</v>
      </c>
      <c r="AP9" s="131">
        <v>89819</v>
      </c>
      <c r="AQ9" s="132">
        <v>242692</v>
      </c>
      <c r="AR9" s="133">
        <v>-63</v>
      </c>
    </row>
    <row r="10" spans="1:46" ht="13.5" customHeight="1" x14ac:dyDescent="0.15">
      <c r="A10" s="10"/>
      <c r="AK10" s="1114" t="s">
        <v>447</v>
      </c>
      <c r="AL10" s="1115"/>
      <c r="AM10" s="1115"/>
      <c r="AN10" s="1116"/>
      <c r="AO10" s="134">
        <v>42588</v>
      </c>
      <c r="AP10" s="134">
        <v>13008</v>
      </c>
      <c r="AQ10" s="135">
        <v>27094</v>
      </c>
      <c r="AR10" s="136">
        <v>-52</v>
      </c>
    </row>
    <row r="11" spans="1:46" ht="13.5" customHeight="1" x14ac:dyDescent="0.15">
      <c r="A11" s="10"/>
      <c r="AK11" s="1114" t="s">
        <v>448</v>
      </c>
      <c r="AL11" s="1115"/>
      <c r="AM11" s="1115"/>
      <c r="AN11" s="1116"/>
      <c r="AO11" s="134" t="s">
        <v>348</v>
      </c>
      <c r="AP11" s="134" t="s">
        <v>348</v>
      </c>
      <c r="AQ11" s="135">
        <v>4163</v>
      </c>
      <c r="AR11" s="136" t="s">
        <v>348</v>
      </c>
    </row>
    <row r="12" spans="1:46" ht="13.5" customHeight="1" x14ac:dyDescent="0.15">
      <c r="A12" s="10"/>
      <c r="AK12" s="1114" t="s">
        <v>449</v>
      </c>
      <c r="AL12" s="1115"/>
      <c r="AM12" s="1115"/>
      <c r="AN12" s="1116"/>
      <c r="AO12" s="134" t="s">
        <v>348</v>
      </c>
      <c r="AP12" s="134" t="s">
        <v>348</v>
      </c>
      <c r="AQ12" s="135" t="s">
        <v>348</v>
      </c>
      <c r="AR12" s="136" t="s">
        <v>348</v>
      </c>
    </row>
    <row r="13" spans="1:46" ht="13.5" customHeight="1" x14ac:dyDescent="0.15">
      <c r="A13" s="10"/>
      <c r="AK13" s="1114" t="s">
        <v>450</v>
      </c>
      <c r="AL13" s="1115"/>
      <c r="AM13" s="1115"/>
      <c r="AN13" s="1116"/>
      <c r="AO13" s="134">
        <v>10534</v>
      </c>
      <c r="AP13" s="134">
        <v>3217</v>
      </c>
      <c r="AQ13" s="135">
        <v>8881</v>
      </c>
      <c r="AR13" s="136">
        <v>-63.8</v>
      </c>
    </row>
    <row r="14" spans="1:46" ht="13.5" customHeight="1" x14ac:dyDescent="0.15">
      <c r="A14" s="10"/>
      <c r="AK14" s="1114" t="s">
        <v>451</v>
      </c>
      <c r="AL14" s="1115"/>
      <c r="AM14" s="1115"/>
      <c r="AN14" s="1116"/>
      <c r="AO14" s="134">
        <v>7377</v>
      </c>
      <c r="AP14" s="134">
        <v>2253</v>
      </c>
      <c r="AQ14" s="135">
        <v>5165</v>
      </c>
      <c r="AR14" s="136">
        <v>-56.4</v>
      </c>
    </row>
    <row r="15" spans="1:46" ht="13.5" customHeight="1" x14ac:dyDescent="0.15">
      <c r="A15" s="10"/>
      <c r="AK15" s="1117" t="s">
        <v>452</v>
      </c>
      <c r="AL15" s="1118"/>
      <c r="AM15" s="1118"/>
      <c r="AN15" s="1119"/>
      <c r="AO15" s="134">
        <v>-23331</v>
      </c>
      <c r="AP15" s="134">
        <v>-7126</v>
      </c>
      <c r="AQ15" s="135">
        <v>-18870</v>
      </c>
      <c r="AR15" s="136">
        <v>-62.2</v>
      </c>
    </row>
    <row r="16" spans="1:46" x14ac:dyDescent="0.15">
      <c r="A16" s="10"/>
      <c r="AK16" s="1117" t="s">
        <v>120</v>
      </c>
      <c r="AL16" s="1118"/>
      <c r="AM16" s="1118"/>
      <c r="AN16" s="1119"/>
      <c r="AO16" s="134">
        <v>331234</v>
      </c>
      <c r="AP16" s="134">
        <v>101171</v>
      </c>
      <c r="AQ16" s="135">
        <v>269124</v>
      </c>
      <c r="AR16" s="136">
        <v>-62.4</v>
      </c>
    </row>
    <row r="17" spans="1:46" x14ac:dyDescent="0.15">
      <c r="A17" s="10"/>
    </row>
    <row r="18" spans="1:46" x14ac:dyDescent="0.15">
      <c r="A18" s="10"/>
      <c r="AQ18" s="137"/>
      <c r="AR18" s="137"/>
    </row>
    <row r="19" spans="1:46" x14ac:dyDescent="0.15">
      <c r="A19" s="10"/>
      <c r="AK19" s="3" t="s">
        <v>453</v>
      </c>
    </row>
    <row r="20" spans="1:46" x14ac:dyDescent="0.15">
      <c r="A20" s="10"/>
      <c r="AK20" s="138"/>
      <c r="AL20" s="139"/>
      <c r="AM20" s="139"/>
      <c r="AN20" s="140"/>
      <c r="AO20" s="141" t="s">
        <v>454</v>
      </c>
      <c r="AP20" s="142" t="s">
        <v>455</v>
      </c>
      <c r="AQ20" s="143" t="s">
        <v>456</v>
      </c>
      <c r="AR20" s="144"/>
    </row>
    <row r="21" spans="1:46" s="118" customFormat="1" x14ac:dyDescent="0.15">
      <c r="A21" s="145"/>
      <c r="AK21" s="1120" t="s">
        <v>457</v>
      </c>
      <c r="AL21" s="1121"/>
      <c r="AM21" s="1121"/>
      <c r="AN21" s="1122"/>
      <c r="AO21" s="146">
        <v>8.25</v>
      </c>
      <c r="AP21" s="147">
        <v>24.07</v>
      </c>
      <c r="AQ21" s="148">
        <v>-15.82</v>
      </c>
      <c r="AS21" s="149"/>
      <c r="AT21" s="145"/>
    </row>
    <row r="22" spans="1:46" s="118" customFormat="1" x14ac:dyDescent="0.15">
      <c r="A22" s="145"/>
      <c r="AK22" s="1120" t="s">
        <v>458</v>
      </c>
      <c r="AL22" s="1121"/>
      <c r="AM22" s="1121"/>
      <c r="AN22" s="1122"/>
      <c r="AO22" s="150">
        <v>90.9</v>
      </c>
      <c r="AP22" s="151">
        <v>94.6</v>
      </c>
      <c r="AQ22" s="152">
        <v>-3.7</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23" t="s">
        <v>459</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x14ac:dyDescent="0.15">
      <c r="A27" s="157"/>
      <c r="AS27" s="3"/>
      <c r="AT27" s="3"/>
    </row>
    <row r="28" spans="1:46" ht="17.25" x14ac:dyDescent="0.15">
      <c r="A28" s="16" t="s">
        <v>460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461</v>
      </c>
      <c r="AL29" s="118"/>
      <c r="AM29" s="118"/>
      <c r="AN29" s="118"/>
      <c r="AS29" s="159"/>
    </row>
    <row r="30" spans="1:46" ht="13.5" customHeight="1" x14ac:dyDescent="0.15">
      <c r="A30" s="10"/>
      <c r="AK30" s="119"/>
      <c r="AL30" s="120"/>
      <c r="AM30" s="120"/>
      <c r="AN30" s="121"/>
      <c r="AO30" s="1112" t="s">
        <v>441</v>
      </c>
      <c r="AP30" s="122"/>
      <c r="AQ30" s="123" t="s">
        <v>442</v>
      </c>
      <c r="AR30" s="124"/>
    </row>
    <row r="31" spans="1:46" x14ac:dyDescent="0.15">
      <c r="A31" s="10"/>
      <c r="AK31" s="125"/>
      <c r="AL31" s="126"/>
      <c r="AM31" s="126"/>
      <c r="AN31" s="127"/>
      <c r="AO31" s="1113"/>
      <c r="AP31" s="128" t="s">
        <v>443</v>
      </c>
      <c r="AQ31" s="129" t="s">
        <v>444</v>
      </c>
      <c r="AR31" s="130" t="s">
        <v>445</v>
      </c>
    </row>
    <row r="32" spans="1:46" ht="27" customHeight="1" x14ac:dyDescent="0.15">
      <c r="A32" s="10"/>
      <c r="AK32" s="1098" t="s">
        <v>462</v>
      </c>
      <c r="AL32" s="1099"/>
      <c r="AM32" s="1099"/>
      <c r="AN32" s="1100"/>
      <c r="AO32" s="160">
        <v>170676</v>
      </c>
      <c r="AP32" s="160">
        <v>52131</v>
      </c>
      <c r="AQ32" s="161">
        <v>141234</v>
      </c>
      <c r="AR32" s="162">
        <v>-63.1</v>
      </c>
    </row>
    <row r="33" spans="1:46" ht="13.5" customHeight="1" x14ac:dyDescent="0.15">
      <c r="A33" s="10"/>
      <c r="AK33" s="1098" t="s">
        <v>463</v>
      </c>
      <c r="AL33" s="1099"/>
      <c r="AM33" s="1099"/>
      <c r="AN33" s="1100"/>
      <c r="AO33" s="160" t="s">
        <v>348</v>
      </c>
      <c r="AP33" s="160" t="s">
        <v>348</v>
      </c>
      <c r="AQ33" s="161" t="s">
        <v>348</v>
      </c>
      <c r="AR33" s="162" t="s">
        <v>348</v>
      </c>
    </row>
    <row r="34" spans="1:46" ht="27" customHeight="1" x14ac:dyDescent="0.15">
      <c r="A34" s="10"/>
      <c r="AK34" s="1098" t="s">
        <v>464</v>
      </c>
      <c r="AL34" s="1099"/>
      <c r="AM34" s="1099"/>
      <c r="AN34" s="1100"/>
      <c r="AO34" s="160" t="s">
        <v>348</v>
      </c>
      <c r="AP34" s="160" t="s">
        <v>348</v>
      </c>
      <c r="AQ34" s="161" t="s">
        <v>348</v>
      </c>
      <c r="AR34" s="162" t="s">
        <v>348</v>
      </c>
    </row>
    <row r="35" spans="1:46" ht="27" customHeight="1" x14ac:dyDescent="0.15">
      <c r="A35" s="10"/>
      <c r="AK35" s="1098" t="s">
        <v>465</v>
      </c>
      <c r="AL35" s="1099"/>
      <c r="AM35" s="1099"/>
      <c r="AN35" s="1100"/>
      <c r="AO35" s="160">
        <v>1698</v>
      </c>
      <c r="AP35" s="160">
        <v>519</v>
      </c>
      <c r="AQ35" s="161">
        <v>30523</v>
      </c>
      <c r="AR35" s="162">
        <v>-98.3</v>
      </c>
    </row>
    <row r="36" spans="1:46" ht="27" customHeight="1" x14ac:dyDescent="0.15">
      <c r="A36" s="10"/>
      <c r="AK36" s="1098" t="s">
        <v>466</v>
      </c>
      <c r="AL36" s="1099"/>
      <c r="AM36" s="1099"/>
      <c r="AN36" s="1100"/>
      <c r="AO36" s="160">
        <v>84185</v>
      </c>
      <c r="AP36" s="160">
        <v>25713</v>
      </c>
      <c r="AQ36" s="161">
        <v>4602</v>
      </c>
      <c r="AR36" s="162">
        <v>458.7</v>
      </c>
    </row>
    <row r="37" spans="1:46" ht="13.5" customHeight="1" x14ac:dyDescent="0.15">
      <c r="A37" s="10"/>
      <c r="AK37" s="1098" t="s">
        <v>467</v>
      </c>
      <c r="AL37" s="1099"/>
      <c r="AM37" s="1099"/>
      <c r="AN37" s="1100"/>
      <c r="AO37" s="160">
        <v>5551</v>
      </c>
      <c r="AP37" s="160">
        <v>1695</v>
      </c>
      <c r="AQ37" s="161">
        <v>937</v>
      </c>
      <c r="AR37" s="162">
        <v>80.900000000000006</v>
      </c>
    </row>
    <row r="38" spans="1:46" ht="27" customHeight="1" x14ac:dyDescent="0.15">
      <c r="A38" s="10"/>
      <c r="AK38" s="1101" t="s">
        <v>468</v>
      </c>
      <c r="AL38" s="1102"/>
      <c r="AM38" s="1102"/>
      <c r="AN38" s="1103"/>
      <c r="AO38" s="163">
        <v>58</v>
      </c>
      <c r="AP38" s="163">
        <v>18</v>
      </c>
      <c r="AQ38" s="164">
        <v>14</v>
      </c>
      <c r="AR38" s="152">
        <v>28.6</v>
      </c>
      <c r="AS38" s="159"/>
    </row>
    <row r="39" spans="1:46" x14ac:dyDescent="0.15">
      <c r="A39" s="10"/>
      <c r="AK39" s="1101" t="s">
        <v>469</v>
      </c>
      <c r="AL39" s="1102"/>
      <c r="AM39" s="1102"/>
      <c r="AN39" s="1103"/>
      <c r="AO39" s="160">
        <v>-4017</v>
      </c>
      <c r="AP39" s="160">
        <v>-1227</v>
      </c>
      <c r="AQ39" s="161">
        <v>-6455</v>
      </c>
      <c r="AR39" s="162">
        <v>-81</v>
      </c>
      <c r="AS39" s="159"/>
    </row>
    <row r="40" spans="1:46" ht="27" customHeight="1" x14ac:dyDescent="0.15">
      <c r="A40" s="10"/>
      <c r="AK40" s="1098" t="s">
        <v>470</v>
      </c>
      <c r="AL40" s="1099"/>
      <c r="AM40" s="1099"/>
      <c r="AN40" s="1100"/>
      <c r="AO40" s="160">
        <v>-154051</v>
      </c>
      <c r="AP40" s="160">
        <v>-47053</v>
      </c>
      <c r="AQ40" s="161">
        <v>-126702</v>
      </c>
      <c r="AR40" s="162">
        <v>-62.9</v>
      </c>
      <c r="AS40" s="159"/>
    </row>
    <row r="41" spans="1:46" x14ac:dyDescent="0.15">
      <c r="A41" s="10"/>
      <c r="AK41" s="1104" t="s">
        <v>230</v>
      </c>
      <c r="AL41" s="1105"/>
      <c r="AM41" s="1105"/>
      <c r="AN41" s="1106"/>
      <c r="AO41" s="160">
        <v>104100</v>
      </c>
      <c r="AP41" s="160">
        <v>31796</v>
      </c>
      <c r="AQ41" s="161">
        <v>44155</v>
      </c>
      <c r="AR41" s="162">
        <v>-28</v>
      </c>
      <c r="AS41" s="159"/>
    </row>
    <row r="42" spans="1:46" x14ac:dyDescent="0.15">
      <c r="A42" s="10"/>
      <c r="AK42" s="165" t="s">
        <v>471</v>
      </c>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472</v>
      </c>
    </row>
    <row r="48" spans="1:46" x14ac:dyDescent="0.15">
      <c r="A48" s="10"/>
      <c r="AK48" s="168" t="s">
        <v>473</v>
      </c>
      <c r="AL48" s="168"/>
      <c r="AM48" s="168"/>
      <c r="AN48" s="168"/>
      <c r="AO48" s="168"/>
      <c r="AP48" s="168"/>
      <c r="AQ48" s="169"/>
      <c r="AR48" s="168"/>
    </row>
    <row r="49" spans="1:44" ht="13.5" customHeight="1" x14ac:dyDescent="0.15">
      <c r="A49" s="10"/>
      <c r="AK49" s="170"/>
      <c r="AL49" s="171"/>
      <c r="AM49" s="1107" t="s">
        <v>441</v>
      </c>
      <c r="AN49" s="1109" t="s">
        <v>474</v>
      </c>
      <c r="AO49" s="1110"/>
      <c r="AP49" s="1110"/>
      <c r="AQ49" s="1110"/>
      <c r="AR49" s="1111"/>
    </row>
    <row r="50" spans="1:44" x14ac:dyDescent="0.15">
      <c r="A50" s="10"/>
      <c r="AK50" s="172"/>
      <c r="AL50" s="173"/>
      <c r="AM50" s="1108"/>
      <c r="AN50" s="174" t="s">
        <v>475</v>
      </c>
      <c r="AO50" s="175" t="s">
        <v>476</v>
      </c>
      <c r="AP50" s="176" t="s">
        <v>477</v>
      </c>
      <c r="AQ50" s="177" t="s">
        <v>478</v>
      </c>
      <c r="AR50" s="178" t="s">
        <v>479</v>
      </c>
    </row>
    <row r="51" spans="1:44" x14ac:dyDescent="0.15">
      <c r="A51" s="10"/>
      <c r="AK51" s="170" t="s">
        <v>480</v>
      </c>
      <c r="AL51" s="171"/>
      <c r="AM51" s="179">
        <v>478616</v>
      </c>
      <c r="AN51" s="180">
        <v>156206</v>
      </c>
      <c r="AO51" s="181">
        <v>13.5</v>
      </c>
      <c r="AP51" s="182">
        <v>317319</v>
      </c>
      <c r="AQ51" s="183">
        <v>2.2999999999999998</v>
      </c>
      <c r="AR51" s="184">
        <v>11.2</v>
      </c>
    </row>
    <row r="52" spans="1:44" x14ac:dyDescent="0.15">
      <c r="A52" s="10"/>
      <c r="AK52" s="185"/>
      <c r="AL52" s="186" t="s">
        <v>481</v>
      </c>
      <c r="AM52" s="187">
        <v>146787</v>
      </c>
      <c r="AN52" s="188">
        <v>47907</v>
      </c>
      <c r="AO52" s="189">
        <v>-53</v>
      </c>
      <c r="AP52" s="190">
        <v>164214</v>
      </c>
      <c r="AQ52" s="191">
        <v>4.2</v>
      </c>
      <c r="AR52" s="192">
        <v>-57.2</v>
      </c>
    </row>
    <row r="53" spans="1:44" x14ac:dyDescent="0.15">
      <c r="A53" s="10"/>
      <c r="AK53" s="170" t="s">
        <v>482</v>
      </c>
      <c r="AL53" s="171"/>
      <c r="AM53" s="179">
        <v>220738</v>
      </c>
      <c r="AN53" s="180">
        <v>70591</v>
      </c>
      <c r="AO53" s="181">
        <v>-54.8</v>
      </c>
      <c r="AP53" s="182">
        <v>289738</v>
      </c>
      <c r="AQ53" s="183">
        <v>-8.6999999999999993</v>
      </c>
      <c r="AR53" s="184">
        <v>-46.1</v>
      </c>
    </row>
    <row r="54" spans="1:44" x14ac:dyDescent="0.15">
      <c r="A54" s="10"/>
      <c r="AK54" s="185"/>
      <c r="AL54" s="186" t="s">
        <v>481</v>
      </c>
      <c r="AM54" s="187">
        <v>78139</v>
      </c>
      <c r="AN54" s="188">
        <v>24988</v>
      </c>
      <c r="AO54" s="189">
        <v>-47.8</v>
      </c>
      <c r="AP54" s="190">
        <v>156238</v>
      </c>
      <c r="AQ54" s="191">
        <v>-4.9000000000000004</v>
      </c>
      <c r="AR54" s="192">
        <v>-42.9</v>
      </c>
    </row>
    <row r="55" spans="1:44" x14ac:dyDescent="0.15">
      <c r="A55" s="10"/>
      <c r="AK55" s="170" t="s">
        <v>483</v>
      </c>
      <c r="AL55" s="171"/>
      <c r="AM55" s="179">
        <v>505238</v>
      </c>
      <c r="AN55" s="180">
        <v>159835</v>
      </c>
      <c r="AO55" s="181">
        <v>126.4</v>
      </c>
      <c r="AP55" s="182">
        <v>316937</v>
      </c>
      <c r="AQ55" s="183">
        <v>9.4</v>
      </c>
      <c r="AR55" s="184">
        <v>117</v>
      </c>
    </row>
    <row r="56" spans="1:44" x14ac:dyDescent="0.15">
      <c r="A56" s="10"/>
      <c r="AK56" s="185"/>
      <c r="AL56" s="186" t="s">
        <v>481</v>
      </c>
      <c r="AM56" s="187">
        <v>75210</v>
      </c>
      <c r="AN56" s="188">
        <v>23793</v>
      </c>
      <c r="AO56" s="189">
        <v>-4.8</v>
      </c>
      <c r="AP56" s="190">
        <v>199150</v>
      </c>
      <c r="AQ56" s="191">
        <v>27.5</v>
      </c>
      <c r="AR56" s="192">
        <v>-32.299999999999997</v>
      </c>
    </row>
    <row r="57" spans="1:44" x14ac:dyDescent="0.15">
      <c r="A57" s="10"/>
      <c r="AK57" s="170" t="s">
        <v>484</v>
      </c>
      <c r="AL57" s="171"/>
      <c r="AM57" s="179">
        <v>234586</v>
      </c>
      <c r="AN57" s="180">
        <v>73034</v>
      </c>
      <c r="AO57" s="181">
        <v>-54.3</v>
      </c>
      <c r="AP57" s="182">
        <v>332350</v>
      </c>
      <c r="AQ57" s="183">
        <v>4.9000000000000004</v>
      </c>
      <c r="AR57" s="184">
        <v>-59.2</v>
      </c>
    </row>
    <row r="58" spans="1:44" x14ac:dyDescent="0.15">
      <c r="A58" s="10"/>
      <c r="AK58" s="185"/>
      <c r="AL58" s="186" t="s">
        <v>481</v>
      </c>
      <c r="AM58" s="187">
        <v>145126</v>
      </c>
      <c r="AN58" s="188">
        <v>45182</v>
      </c>
      <c r="AO58" s="189">
        <v>89.9</v>
      </c>
      <c r="AP58" s="190">
        <v>200453</v>
      </c>
      <c r="AQ58" s="191">
        <v>0.7</v>
      </c>
      <c r="AR58" s="192">
        <v>89.2</v>
      </c>
    </row>
    <row r="59" spans="1:44" x14ac:dyDescent="0.15">
      <c r="A59" s="10"/>
      <c r="AK59" s="170" t="s">
        <v>485</v>
      </c>
      <c r="AL59" s="171"/>
      <c r="AM59" s="179">
        <v>202353</v>
      </c>
      <c r="AN59" s="180">
        <v>61806</v>
      </c>
      <c r="AO59" s="181">
        <v>-15.4</v>
      </c>
      <c r="AP59" s="182">
        <v>362690</v>
      </c>
      <c r="AQ59" s="183">
        <v>9.1</v>
      </c>
      <c r="AR59" s="184">
        <v>-24.5</v>
      </c>
    </row>
    <row r="60" spans="1:44" x14ac:dyDescent="0.15">
      <c r="A60" s="10"/>
      <c r="AK60" s="185"/>
      <c r="AL60" s="186" t="s">
        <v>481</v>
      </c>
      <c r="AM60" s="187">
        <v>151311</v>
      </c>
      <c r="AN60" s="188">
        <v>46216</v>
      </c>
      <c r="AO60" s="189">
        <v>2.2999999999999998</v>
      </c>
      <c r="AP60" s="190">
        <v>172580</v>
      </c>
      <c r="AQ60" s="191">
        <v>-13.9</v>
      </c>
      <c r="AR60" s="192">
        <v>16.2</v>
      </c>
    </row>
    <row r="61" spans="1:44" x14ac:dyDescent="0.15">
      <c r="A61" s="10"/>
      <c r="AK61" s="170" t="s">
        <v>486</v>
      </c>
      <c r="AL61" s="193"/>
      <c r="AM61" s="179">
        <v>328306</v>
      </c>
      <c r="AN61" s="180">
        <v>104294</v>
      </c>
      <c r="AO61" s="181">
        <v>3.1</v>
      </c>
      <c r="AP61" s="182">
        <v>323807</v>
      </c>
      <c r="AQ61" s="194">
        <v>3.4</v>
      </c>
      <c r="AR61" s="184">
        <v>-0.3</v>
      </c>
    </row>
    <row r="62" spans="1:44" x14ac:dyDescent="0.15">
      <c r="A62" s="10"/>
      <c r="AK62" s="185"/>
      <c r="AL62" s="186" t="s">
        <v>481</v>
      </c>
      <c r="AM62" s="187">
        <v>119315</v>
      </c>
      <c r="AN62" s="188">
        <v>37617</v>
      </c>
      <c r="AO62" s="189">
        <v>-2.7</v>
      </c>
      <c r="AP62" s="190">
        <v>178527</v>
      </c>
      <c r="AQ62" s="191">
        <v>2.7</v>
      </c>
      <c r="AR62" s="192">
        <v>-5.4</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sheetData>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23600-8024-4BD7-B873-3C7E840E5AD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1AC71-C641-432C-8E15-E7F12D04255C}">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C1295-E410-43CC-9728-AA2D27982EC4}">
  <sheetPr>
    <pageSetUpPr fitToPage="1"/>
  </sheetPr>
  <dimension ref="B1:J50"/>
  <sheetViews>
    <sheetView showGridLines="0" topLeftCell="A37" zoomScale="70" zoomScaleNormal="7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487</v>
      </c>
    </row>
    <row r="46" spans="2:10" ht="29.25" customHeight="1" thickBot="1" x14ac:dyDescent="0.25">
      <c r="B46" s="198" t="s">
        <v>23</v>
      </c>
      <c r="C46" s="199"/>
      <c r="D46" s="199"/>
      <c r="E46" s="200" t="s">
        <v>488</v>
      </c>
      <c r="F46" s="201" t="s">
        <v>3</v>
      </c>
      <c r="G46" s="202" t="s">
        <v>4</v>
      </c>
      <c r="H46" s="202" t="s">
        <v>5</v>
      </c>
      <c r="I46" s="202" t="s">
        <v>6</v>
      </c>
      <c r="J46" s="203" t="s">
        <v>7</v>
      </c>
    </row>
    <row r="47" spans="2:10" ht="57.75" customHeight="1" x14ac:dyDescent="0.15">
      <c r="B47" s="204"/>
      <c r="C47" s="1124" t="s">
        <v>489</v>
      </c>
      <c r="D47" s="1124"/>
      <c r="E47" s="1125"/>
      <c r="F47" s="205">
        <v>65.72</v>
      </c>
      <c r="G47" s="206">
        <v>57.95</v>
      </c>
      <c r="H47" s="206">
        <v>54.71</v>
      </c>
      <c r="I47" s="206">
        <v>47.27</v>
      </c>
      <c r="J47" s="207">
        <v>52.64</v>
      </c>
    </row>
    <row r="48" spans="2:10" ht="57.75" customHeight="1" x14ac:dyDescent="0.15">
      <c r="B48" s="208"/>
      <c r="C48" s="1126" t="s">
        <v>490</v>
      </c>
      <c r="D48" s="1126"/>
      <c r="E48" s="1127"/>
      <c r="F48" s="209">
        <v>5.17</v>
      </c>
      <c r="G48" s="210">
        <v>6.27</v>
      </c>
      <c r="H48" s="210">
        <v>4.51</v>
      </c>
      <c r="I48" s="210">
        <v>9.56</v>
      </c>
      <c r="J48" s="211">
        <v>14.73</v>
      </c>
    </row>
    <row r="49" spans="2:10" ht="57.75" customHeight="1" thickBot="1" x14ac:dyDescent="0.2">
      <c r="B49" s="212"/>
      <c r="C49" s="1128" t="s">
        <v>491</v>
      </c>
      <c r="D49" s="1128"/>
      <c r="E49" s="1129"/>
      <c r="F49" s="213" t="s">
        <v>492</v>
      </c>
      <c r="G49" s="214" t="s">
        <v>493</v>
      </c>
      <c r="H49" s="214" t="s">
        <v>494</v>
      </c>
      <c r="I49" s="214">
        <v>0.77</v>
      </c>
      <c r="J49" s="215">
        <v>13.81</v>
      </c>
    </row>
    <row r="50" spans="2:10" x14ac:dyDescent="0.15"/>
  </sheetData>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2023-07-23T23:57:37Z</dcterms:created>
  <dcterms:modified xsi:type="dcterms:W3CDTF">2026-03-10T07:03:54Z</dcterms:modified>
  <cp:category/>
</cp:coreProperties>
</file>